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4" sheetId="1" r:id="rId1"/>
    <sheet name="A3C -JS" sheetId="2" r:id="rId2"/>
    <sheet name="Pén." sheetId="3" r:id="rId3"/>
    <sheet name="A3C -JS (2)" sheetId="4" r:id="rId4"/>
  </sheets>
  <definedNames>
    <definedName name="Excel_BuiltIn_Print_Area_1_1">#REF!</definedName>
    <definedName name="Excel_BuiltIn_Print_Area_1_1_1">#REF!</definedName>
    <definedName name="Excel_BuiltIn_Print_Area_5_1" localSheetId="3">#REF!</definedName>
    <definedName name="Excel_BuiltIn_Print_Area_5_1">#REF!</definedName>
    <definedName name="Excel_BuiltIn_Print_Area_5_1_1" localSheetId="3">#REF!</definedName>
    <definedName name="Excel_BuiltIn_Print_Area_5_1_1">#REF!</definedName>
    <definedName name="_xlnm.Print_Area" localSheetId="1">'A3C -JS'!$A$1:$Q$35</definedName>
    <definedName name="_xlnm.Print_Area" localSheetId="3">'A3C -JS (2)'!$A$1:$Q$16</definedName>
    <definedName name="_xlnm.Print_Area" localSheetId="0">'A4'!$A$1:$J$21</definedName>
    <definedName name="_xlnm.Print_Area" localSheetId="2">'Pén.'!$A$1:$E$39</definedName>
  </definedNames>
  <calcPr fullCalcOnLoad="1"/>
</workbook>
</file>

<file path=xl/sharedStrings.xml><?xml version="1.0" encoding="utf-8"?>
<sst xmlns="http://schemas.openxmlformats.org/spreadsheetml/2006/main" count="244" uniqueCount="149">
  <si>
    <t>CLUB</t>
  </si>
  <si>
    <t>EXE</t>
  </si>
  <si>
    <t>Pén</t>
  </si>
  <si>
    <t>TOTAL</t>
  </si>
  <si>
    <t>A4</t>
  </si>
  <si>
    <t>PRENOM</t>
  </si>
  <si>
    <t xml:space="preserve">NOM </t>
  </si>
  <si>
    <t>NOM</t>
  </si>
  <si>
    <t>A3 C</t>
  </si>
  <si>
    <t>A3J/S</t>
  </si>
  <si>
    <t>DA</t>
  </si>
  <si>
    <t>DB</t>
  </si>
  <si>
    <t>A</t>
  </si>
  <si>
    <t>pen</t>
  </si>
  <si>
    <t>A3 J/S</t>
  </si>
  <si>
    <t xml:space="preserve">DA </t>
  </si>
  <si>
    <t>n°</t>
  </si>
  <si>
    <t>catégorie</t>
  </si>
  <si>
    <t>Nom</t>
  </si>
  <si>
    <t>Pénalité</t>
  </si>
  <si>
    <t xml:space="preserve">             description</t>
  </si>
  <si>
    <t>A3C</t>
  </si>
  <si>
    <t>BALLON</t>
  </si>
  <si>
    <t>PENALITES</t>
  </si>
  <si>
    <t>HEUVELINE</t>
  </si>
  <si>
    <t>HOCDE</t>
  </si>
  <si>
    <t>CORALINE</t>
  </si>
  <si>
    <t>LA LAETITIA</t>
  </si>
  <si>
    <t>MARIE</t>
  </si>
  <si>
    <t>ARC EN CIEL LOUVERNE</t>
  </si>
  <si>
    <t>LEMETAYER</t>
  </si>
  <si>
    <t>RUBAN</t>
  </si>
  <si>
    <t>MASSUES Court</t>
  </si>
  <si>
    <t>GLASSIER</t>
  </si>
  <si>
    <t>PERRINE</t>
  </si>
  <si>
    <t>MANON</t>
  </si>
  <si>
    <t>LAMANDE</t>
  </si>
  <si>
    <t>LUCILE</t>
  </si>
  <si>
    <t>ERPELDING</t>
  </si>
  <si>
    <t>AUDREY</t>
  </si>
  <si>
    <t>GUEDON</t>
  </si>
  <si>
    <t>PAULINE</t>
  </si>
  <si>
    <t>ABRAZTSOVA</t>
  </si>
  <si>
    <t>PALINA</t>
  </si>
  <si>
    <t>GUILLERME</t>
  </si>
  <si>
    <t xml:space="preserve"> DEBORAH</t>
  </si>
  <si>
    <t xml:space="preserve">REK </t>
  </si>
  <si>
    <t>LAYLA</t>
  </si>
  <si>
    <t>RUYTERS</t>
  </si>
  <si>
    <t xml:space="preserve"> CLARISSE</t>
  </si>
  <si>
    <t>GUEGEN</t>
  </si>
  <si>
    <t xml:space="preserve"> ELEA </t>
  </si>
  <si>
    <t>EVRON</t>
  </si>
  <si>
    <t>GAILLARD</t>
  </si>
  <si>
    <t xml:space="preserve"> MARGAUX</t>
  </si>
  <si>
    <t xml:space="preserve">DE VERICOURT </t>
  </si>
  <si>
    <t>CHARLOTTE</t>
  </si>
  <si>
    <t xml:space="preserve">ROUALEC </t>
  </si>
  <si>
    <t>LAURA</t>
  </si>
  <si>
    <t xml:space="preserve">LECOMTE </t>
  </si>
  <si>
    <t>FLOREN</t>
  </si>
  <si>
    <t xml:space="preserve"> CAMILLE </t>
  </si>
  <si>
    <t>JOURDAIN</t>
  </si>
  <si>
    <t xml:space="preserve"> ALICE</t>
  </si>
  <si>
    <t xml:space="preserve">LOUATRON </t>
  </si>
  <si>
    <t xml:space="preserve">LUCIE </t>
  </si>
  <si>
    <t xml:space="preserve">DHOUAILLY </t>
  </si>
  <si>
    <t>ERELL</t>
  </si>
  <si>
    <t xml:space="preserve"> MARIE </t>
  </si>
  <si>
    <t xml:space="preserve">LEMERCIER </t>
  </si>
  <si>
    <t>AGATHE</t>
  </si>
  <si>
    <t>CADETS DE BREGAGNE</t>
  </si>
  <si>
    <t>MORDELLES</t>
  </si>
  <si>
    <t>JAN</t>
  </si>
  <si>
    <t xml:space="preserve"> ELENA </t>
  </si>
  <si>
    <t>GAUDICHON</t>
  </si>
  <si>
    <t xml:space="preserve"> JENNYFER </t>
  </si>
  <si>
    <t>MARTIN</t>
  </si>
  <si>
    <t xml:space="preserve"> CYRIELLE</t>
  </si>
  <si>
    <t>MAUGAN</t>
  </si>
  <si>
    <t xml:space="preserve"> ALEXIA </t>
  </si>
  <si>
    <t>LEFEUVRE</t>
  </si>
  <si>
    <t xml:space="preserve"> CLAIRE </t>
  </si>
  <si>
    <t>LEMARDELE</t>
  </si>
  <si>
    <t xml:space="preserve"> GARANCE</t>
  </si>
  <si>
    <t xml:space="preserve">RICHAUDEAU </t>
  </si>
  <si>
    <t>MAILIS</t>
  </si>
  <si>
    <t>GESRET</t>
  </si>
  <si>
    <t xml:space="preserve"> LOUISE</t>
  </si>
  <si>
    <t>ES BONCHAMP</t>
  </si>
  <si>
    <t>GOUPIL</t>
  </si>
  <si>
    <t xml:space="preserve"> MARIE</t>
  </si>
  <si>
    <t>LELEZ</t>
  </si>
  <si>
    <t xml:space="preserve"> EVA </t>
  </si>
  <si>
    <t>GRS LAVALLOISE</t>
  </si>
  <si>
    <t>TABIA</t>
  </si>
  <si>
    <t xml:space="preserve"> SARAH </t>
  </si>
  <si>
    <t>BAUGE</t>
  </si>
  <si>
    <t>FRERET</t>
  </si>
  <si>
    <t xml:space="preserve"> ANAIS</t>
  </si>
  <si>
    <t>CREANCES</t>
  </si>
  <si>
    <t>FAUVEL</t>
  </si>
  <si>
    <t xml:space="preserve"> CELIA </t>
  </si>
  <si>
    <t>CHAMBRON</t>
  </si>
  <si>
    <t xml:space="preserve"> SWANN</t>
  </si>
  <si>
    <t xml:space="preserve">FREULON </t>
  </si>
  <si>
    <t>LECOCQ</t>
  </si>
  <si>
    <t xml:space="preserve"> MATHILDE</t>
  </si>
  <si>
    <t>NOIR</t>
  </si>
  <si>
    <t xml:space="preserve">RANNOU </t>
  </si>
  <si>
    <t>DECHIPRE</t>
  </si>
  <si>
    <t xml:space="preserve">PASTOUREAU </t>
  </si>
  <si>
    <t>NOYEN SUR SARTHE</t>
  </si>
  <si>
    <t>LARTIGOU</t>
  </si>
  <si>
    <t xml:space="preserve"> MELINA</t>
  </si>
  <si>
    <t xml:space="preserve">DUBOIS </t>
  </si>
  <si>
    <t>HERGAULT</t>
  </si>
  <si>
    <t>TERREAU</t>
  </si>
  <si>
    <t>CL CHANU</t>
  </si>
  <si>
    <t>PORT BRILLET</t>
  </si>
  <si>
    <t>QUENTIN</t>
  </si>
  <si>
    <t xml:space="preserve"> MAELLE </t>
  </si>
  <si>
    <t>DOURDAIN</t>
  </si>
  <si>
    <t xml:space="preserve"> ADELE</t>
  </si>
  <si>
    <t>SIMON</t>
  </si>
  <si>
    <t>DREYFUS</t>
  </si>
  <si>
    <t>ST CLAIR</t>
  </si>
  <si>
    <t xml:space="preserve">LEDUBY </t>
  </si>
  <si>
    <t xml:space="preserve"> NOLWENN</t>
  </si>
  <si>
    <t xml:space="preserve">FRAU </t>
  </si>
  <si>
    <t>MAELIE</t>
  </si>
  <si>
    <t>AUREA</t>
  </si>
  <si>
    <t>CADETS DE BRETAGNE</t>
  </si>
  <si>
    <t>AXELLE</t>
  </si>
  <si>
    <t xml:space="preserve"> MANON </t>
  </si>
  <si>
    <t xml:space="preserve"> ILONA </t>
  </si>
  <si>
    <t xml:space="preserve">AMANDINE </t>
  </si>
  <si>
    <t>ELISE</t>
  </si>
  <si>
    <t xml:space="preserve">LUCY </t>
  </si>
  <si>
    <t xml:space="preserve"> CLARISSE RUYTERS</t>
  </si>
  <si>
    <t>sortie engin</t>
  </si>
  <si>
    <t>AUREA DREYFUS</t>
  </si>
  <si>
    <t xml:space="preserve"> MARGAUX GAILLARD</t>
  </si>
  <si>
    <t>sortie gym+engin</t>
  </si>
  <si>
    <t>MASSUES</t>
  </si>
  <si>
    <t xml:space="preserve">AMANDINE PASTOUREAU </t>
  </si>
  <si>
    <t xml:space="preserve"> MARIE GOUPIL</t>
  </si>
  <si>
    <t xml:space="preserve"> MAELLE QAUENTIN</t>
  </si>
  <si>
    <t>MAELIE FRAU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</si>
</sst>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\ "/>
    <numFmt numFmtId="173" formatCode="0.000\ "/>
    <numFmt numFmtId="174" formatCode="0.000"/>
    <numFmt numFmtId="175" formatCode="_-* #,##0.000\ _F_-;\-* #,##0.000\ _F_-;_-* &quot;-&quot;??\ _F_-;_-@_-"/>
    <numFmt numFmtId="176" formatCode="[$-40C]dddd\ d\ mmmm\ yyyy"/>
    <numFmt numFmtId="177" formatCode="0.0000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dd/mm/yy"/>
    <numFmt numFmtId="183" formatCode="0.00000"/>
    <numFmt numFmtId="184" formatCode="0.0000\ "/>
    <numFmt numFmtId="185" formatCode="0.00000\ "/>
  </numFmts>
  <fonts count="6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B05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10" xfId="0" applyFont="1" applyBorder="1" applyAlignment="1">
      <alignment/>
    </xf>
    <xf numFmtId="1" fontId="55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1" fontId="56" fillId="33" borderId="0" xfId="0" applyNumberFormat="1" applyFont="1" applyFill="1" applyAlignment="1">
      <alignment horizontal="center"/>
    </xf>
    <xf numFmtId="1" fontId="25" fillId="33" borderId="10" xfId="0" applyNumberFormat="1" applyFont="1" applyFill="1" applyBorder="1" applyAlignment="1">
      <alignment horizontal="center"/>
    </xf>
    <xf numFmtId="1" fontId="55" fillId="33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173" fontId="29" fillId="34" borderId="10" xfId="0" applyNumberFormat="1" applyFont="1" applyFill="1" applyBorder="1" applyAlignment="1">
      <alignment horizontal="center"/>
    </xf>
    <xf numFmtId="173" fontId="25" fillId="34" borderId="10" xfId="0" applyNumberFormat="1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4" fontId="3" fillId="34" borderId="10" xfId="47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174" fontId="29" fillId="34" borderId="10" xfId="0" applyNumberFormat="1" applyFont="1" applyFill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4" fontId="25" fillId="34" borderId="10" xfId="47" applyNumberFormat="1" applyFont="1" applyFill="1" applyBorder="1" applyAlignment="1">
      <alignment/>
    </xf>
    <xf numFmtId="174" fontId="25" fillId="34" borderId="10" xfId="47" applyNumberFormat="1" applyFont="1" applyFill="1" applyBorder="1" applyAlignment="1">
      <alignment horizontal="center"/>
    </xf>
    <xf numFmtId="174" fontId="25" fillId="34" borderId="10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74" fontId="29" fillId="0" borderId="10" xfId="0" applyNumberFormat="1" applyFont="1" applyBorder="1" applyAlignment="1">
      <alignment horizontal="center"/>
    </xf>
    <xf numFmtId="174" fontId="25" fillId="0" borderId="10" xfId="0" applyNumberFormat="1" applyFont="1" applyBorder="1" applyAlignment="1">
      <alignment horizontal="center" wrapText="1"/>
    </xf>
    <xf numFmtId="174" fontId="25" fillId="0" borderId="10" xfId="0" applyNumberFormat="1" applyFont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55" fillId="33" borderId="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74" fontId="2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74" fontId="25" fillId="34" borderId="10" xfId="47" applyNumberFormat="1" applyFont="1" applyFill="1" applyBorder="1" applyAlignment="1" quotePrefix="1">
      <alignment horizontal="center"/>
    </xf>
    <xf numFmtId="0" fontId="55" fillId="0" borderId="0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173" fontId="3" fillId="34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4" fontId="3" fillId="34" borderId="10" xfId="47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4" fontId="3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3" fillId="0" borderId="15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73" fontId="25" fillId="0" borderId="15" xfId="0" applyNumberFormat="1" applyFont="1" applyBorder="1" applyAlignment="1">
      <alignment horizontal="center"/>
    </xf>
    <xf numFmtId="173" fontId="25" fillId="34" borderId="15" xfId="0" applyNumberFormat="1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59" fillId="0" borderId="16" xfId="0" applyFont="1" applyBorder="1" applyAlignment="1">
      <alignment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0" fontId="60" fillId="0" borderId="15" xfId="0" applyFont="1" applyBorder="1" applyAlignment="1">
      <alignment/>
    </xf>
    <xf numFmtId="0" fontId="3" fillId="34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 vertical="top" wrapText="1"/>
    </xf>
    <xf numFmtId="0" fontId="59" fillId="0" borderId="15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173" fontId="25" fillId="34" borderId="0" xfId="0" applyNumberFormat="1" applyFont="1" applyFill="1" applyBorder="1" applyAlignment="1">
      <alignment horizontal="center"/>
    </xf>
    <xf numFmtId="173" fontId="25" fillId="0" borderId="0" xfId="0" applyNumberFormat="1" applyFont="1" applyBorder="1" applyAlignment="1">
      <alignment horizontal="center"/>
    </xf>
    <xf numFmtId="174" fontId="25" fillId="34" borderId="0" xfId="47" applyNumberFormat="1" applyFont="1" applyFill="1" applyBorder="1" applyAlignment="1">
      <alignment/>
    </xf>
    <xf numFmtId="174" fontId="25" fillId="34" borderId="0" xfId="47" applyNumberFormat="1" applyFont="1" applyFill="1" applyBorder="1" applyAlignment="1">
      <alignment horizontal="center"/>
    </xf>
    <xf numFmtId="173" fontId="29" fillId="34" borderId="0" xfId="0" applyNumberFormat="1" applyFont="1" applyFill="1" applyBorder="1" applyAlignment="1">
      <alignment horizontal="center"/>
    </xf>
    <xf numFmtId="174" fontId="29" fillId="34" borderId="0" xfId="0" applyNumberFormat="1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/>
    </xf>
    <xf numFmtId="0" fontId="60" fillId="0" borderId="16" xfId="0" applyFont="1" applyBorder="1" applyAlignment="1">
      <alignment wrapText="1"/>
    </xf>
    <xf numFmtId="174" fontId="3" fillId="0" borderId="10" xfId="47" applyNumberFormat="1" applyFont="1" applyBorder="1" applyAlignment="1">
      <alignment horizontal="center"/>
    </xf>
    <xf numFmtId="173" fontId="33" fillId="34" borderId="10" xfId="0" applyNumberFormat="1" applyFont="1" applyFill="1" applyBorder="1" applyAlignment="1">
      <alignment horizontal="center"/>
    </xf>
    <xf numFmtId="174" fontId="3" fillId="0" borderId="10" xfId="47" applyNumberFormat="1" applyFont="1" applyBorder="1" applyAlignment="1">
      <alignment/>
    </xf>
    <xf numFmtId="174" fontId="33" fillId="34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60" fillId="0" borderId="17" xfId="0" applyFont="1" applyBorder="1" applyAlignment="1">
      <alignment/>
    </xf>
    <xf numFmtId="0" fontId="60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0" fillId="0" borderId="0" xfId="0" applyFont="1" applyFill="1" applyBorder="1" applyAlignment="1">
      <alignment/>
    </xf>
    <xf numFmtId="17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74" fontId="25" fillId="34" borderId="15" xfId="47" applyNumberFormat="1" applyFont="1" applyFill="1" applyBorder="1" applyAlignment="1">
      <alignment horizontal="center"/>
    </xf>
    <xf numFmtId="0" fontId="59" fillId="0" borderId="16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7" sqref="A7:A20"/>
    </sheetView>
  </sheetViews>
  <sheetFormatPr defaultColWidth="11.421875" defaultRowHeight="12.75"/>
  <cols>
    <col min="1" max="1" width="5.7109375" style="1" customWidth="1"/>
    <col min="2" max="2" width="12.57421875" style="0" customWidth="1"/>
    <col min="3" max="3" width="16.140625" style="0" customWidth="1"/>
    <col min="4" max="4" width="23.28125" style="3" customWidth="1"/>
    <col min="9" max="9" width="6.28125" style="0" customWidth="1"/>
    <col min="11" max="17" width="11.421875" style="5" customWidth="1"/>
  </cols>
  <sheetData>
    <row r="1" spans="1:10" ht="12.75">
      <c r="A1" s="12"/>
      <c r="B1" s="7"/>
      <c r="C1" s="7"/>
      <c r="D1" s="7"/>
      <c r="E1" s="7"/>
      <c r="F1" s="7"/>
      <c r="G1" s="7"/>
      <c r="H1" s="7"/>
      <c r="I1" s="7"/>
      <c r="J1" s="7"/>
    </row>
    <row r="2" spans="1:10" ht="13.5" thickBot="1">
      <c r="A2" s="12"/>
      <c r="B2" s="7"/>
      <c r="C2" s="7"/>
      <c r="D2" s="7"/>
      <c r="E2" s="7"/>
      <c r="F2" s="7"/>
      <c r="G2" s="7"/>
      <c r="H2" s="7"/>
      <c r="I2" s="7"/>
      <c r="J2" s="7"/>
    </row>
    <row r="3" spans="1:17" s="18" customFormat="1" ht="13.5" thickBot="1">
      <c r="A3" s="23"/>
      <c r="B3" s="37" t="s">
        <v>4</v>
      </c>
      <c r="C3" s="26"/>
      <c r="D3" s="25"/>
      <c r="E3" s="26"/>
      <c r="F3" s="27" t="s">
        <v>31</v>
      </c>
      <c r="G3" s="26"/>
      <c r="H3" s="26"/>
      <c r="I3" s="26"/>
      <c r="J3" s="28"/>
      <c r="K3" s="96"/>
      <c r="L3" s="96"/>
      <c r="M3" s="96"/>
      <c r="N3" s="96"/>
      <c r="O3" s="96"/>
      <c r="P3" s="96"/>
      <c r="Q3" s="96"/>
    </row>
    <row r="4" spans="1:17" s="18" customFormat="1" ht="12.75">
      <c r="A4" s="23"/>
      <c r="B4" s="25"/>
      <c r="C4" s="25"/>
      <c r="D4" s="25"/>
      <c r="E4" s="26"/>
      <c r="F4" s="26"/>
      <c r="G4" s="26"/>
      <c r="H4" s="26"/>
      <c r="I4" s="26"/>
      <c r="J4" s="28"/>
      <c r="K4" s="96"/>
      <c r="L4" s="96"/>
      <c r="M4" s="96"/>
      <c r="N4" s="96"/>
      <c r="O4" s="96"/>
      <c r="P4" s="96"/>
      <c r="Q4" s="96"/>
    </row>
    <row r="5" spans="1:17" s="18" customFormat="1" ht="12.75">
      <c r="A5" s="16"/>
      <c r="B5" s="31" t="s">
        <v>5</v>
      </c>
      <c r="C5" s="20" t="s">
        <v>6</v>
      </c>
      <c r="D5" s="20" t="s">
        <v>0</v>
      </c>
      <c r="E5" s="20" t="s">
        <v>10</v>
      </c>
      <c r="F5" s="20" t="s">
        <v>11</v>
      </c>
      <c r="G5" s="20" t="s">
        <v>12</v>
      </c>
      <c r="H5" s="20" t="s">
        <v>1</v>
      </c>
      <c r="I5" s="20" t="s">
        <v>13</v>
      </c>
      <c r="J5" s="20" t="s">
        <v>3</v>
      </c>
      <c r="K5" s="96"/>
      <c r="L5" s="96"/>
      <c r="M5" s="96"/>
      <c r="N5" s="96"/>
      <c r="O5" s="96"/>
      <c r="P5" s="96"/>
      <c r="Q5" s="96"/>
    </row>
    <row r="6" spans="1:17" s="18" customFormat="1" ht="12.75">
      <c r="A6" s="119"/>
      <c r="B6" s="119"/>
      <c r="C6" s="119"/>
      <c r="D6" s="119"/>
      <c r="E6" s="33">
        <v>2.5</v>
      </c>
      <c r="F6" s="33">
        <v>3</v>
      </c>
      <c r="G6" s="33">
        <v>7.5</v>
      </c>
      <c r="H6" s="33">
        <v>10</v>
      </c>
      <c r="I6" s="20"/>
      <c r="J6" s="39">
        <f aca="true" t="shared" si="0" ref="J6:J20">E6+F6+G6+H6-I6</f>
        <v>23</v>
      </c>
      <c r="K6" s="96"/>
      <c r="L6" s="96"/>
      <c r="M6" s="96"/>
      <c r="N6" s="96"/>
      <c r="O6" s="96"/>
      <c r="P6" s="96"/>
      <c r="Q6" s="96"/>
    </row>
    <row r="7" spans="1:17" s="18" customFormat="1" ht="12.75">
      <c r="A7" s="93">
        <v>1</v>
      </c>
      <c r="B7" s="94" t="s">
        <v>114</v>
      </c>
      <c r="C7" s="82" t="s">
        <v>113</v>
      </c>
      <c r="D7" s="58" t="s">
        <v>112</v>
      </c>
      <c r="E7" s="78">
        <v>2.5</v>
      </c>
      <c r="F7" s="78">
        <v>1.1</v>
      </c>
      <c r="G7" s="78">
        <v>5.05</v>
      </c>
      <c r="H7" s="78">
        <v>6.933</v>
      </c>
      <c r="I7" s="78"/>
      <c r="J7" s="39">
        <f t="shared" si="0"/>
        <v>15.583</v>
      </c>
      <c r="K7" s="96"/>
      <c r="L7" s="96"/>
      <c r="M7" s="96"/>
      <c r="N7" s="96"/>
      <c r="O7" s="96"/>
      <c r="P7" s="96"/>
      <c r="Q7" s="96"/>
    </row>
    <row r="8" spans="1:17" s="18" customFormat="1" ht="12.75">
      <c r="A8" s="93">
        <v>2</v>
      </c>
      <c r="B8" s="83" t="s">
        <v>88</v>
      </c>
      <c r="C8" s="82" t="s">
        <v>124</v>
      </c>
      <c r="D8" s="59" t="s">
        <v>119</v>
      </c>
      <c r="E8" s="33">
        <v>1.75</v>
      </c>
      <c r="F8" s="40">
        <v>1</v>
      </c>
      <c r="G8" s="41">
        <v>3.55</v>
      </c>
      <c r="H8" s="40">
        <v>5.866</v>
      </c>
      <c r="I8" s="40"/>
      <c r="J8" s="39">
        <f t="shared" si="0"/>
        <v>12.166</v>
      </c>
      <c r="K8" s="96"/>
      <c r="L8" s="96"/>
      <c r="M8" s="96"/>
      <c r="N8" s="96"/>
      <c r="O8" s="96"/>
      <c r="P8" s="96"/>
      <c r="Q8" s="96"/>
    </row>
    <row r="9" spans="1:17" s="18" customFormat="1" ht="12.75">
      <c r="A9" s="93">
        <v>3</v>
      </c>
      <c r="B9" s="83" t="s">
        <v>80</v>
      </c>
      <c r="C9" s="82" t="s">
        <v>79</v>
      </c>
      <c r="D9" s="58" t="s">
        <v>72</v>
      </c>
      <c r="E9" s="78">
        <v>1.75</v>
      </c>
      <c r="F9" s="40">
        <v>0.9</v>
      </c>
      <c r="G9" s="41">
        <v>3.9</v>
      </c>
      <c r="H9" s="40">
        <v>5.333</v>
      </c>
      <c r="I9" s="40"/>
      <c r="J9" s="39">
        <f t="shared" si="0"/>
        <v>11.883</v>
      </c>
      <c r="K9" s="96"/>
      <c r="L9" s="96"/>
      <c r="M9" s="96"/>
      <c r="N9" s="96"/>
      <c r="O9" s="96"/>
      <c r="P9" s="96"/>
      <c r="Q9" s="96"/>
    </row>
    <row r="10" spans="1:17" s="18" customFormat="1" ht="12.75">
      <c r="A10" s="93">
        <v>4</v>
      </c>
      <c r="B10" s="58" t="s">
        <v>51</v>
      </c>
      <c r="C10" s="82" t="s">
        <v>50</v>
      </c>
      <c r="D10" s="82" t="s">
        <v>132</v>
      </c>
      <c r="E10" s="78">
        <v>1</v>
      </c>
      <c r="F10" s="78">
        <v>1.05</v>
      </c>
      <c r="G10" s="78">
        <v>4.15</v>
      </c>
      <c r="H10" s="78">
        <v>4.333</v>
      </c>
      <c r="I10" s="78"/>
      <c r="J10" s="39">
        <f t="shared" si="0"/>
        <v>10.533000000000001</v>
      </c>
      <c r="K10" s="96"/>
      <c r="L10" s="96"/>
      <c r="M10" s="96"/>
      <c r="N10" s="96"/>
      <c r="O10" s="96"/>
      <c r="P10" s="96"/>
      <c r="Q10" s="96"/>
    </row>
    <row r="11" spans="1:17" s="57" customFormat="1" ht="12.75">
      <c r="A11" s="93">
        <v>5</v>
      </c>
      <c r="B11" s="59" t="s">
        <v>78</v>
      </c>
      <c r="C11" s="82" t="s">
        <v>77</v>
      </c>
      <c r="D11" s="58" t="s">
        <v>72</v>
      </c>
      <c r="E11" s="78">
        <v>1.25</v>
      </c>
      <c r="F11" s="40">
        <v>0.45</v>
      </c>
      <c r="G11" s="41">
        <v>3.45</v>
      </c>
      <c r="H11" s="40">
        <v>4.633</v>
      </c>
      <c r="I11" s="40"/>
      <c r="J11" s="39">
        <f t="shared" si="0"/>
        <v>9.783000000000001</v>
      </c>
      <c r="K11" s="97"/>
      <c r="L11" s="97"/>
      <c r="M11" s="97"/>
      <c r="N11" s="97"/>
      <c r="O11" s="97"/>
      <c r="P11" s="97"/>
      <c r="Q11" s="97"/>
    </row>
    <row r="12" spans="1:17" s="57" customFormat="1" ht="12.75">
      <c r="A12" s="93">
        <v>6</v>
      </c>
      <c r="B12" s="121" t="s">
        <v>76</v>
      </c>
      <c r="C12" s="89" t="s">
        <v>75</v>
      </c>
      <c r="D12" s="95" t="s">
        <v>72</v>
      </c>
      <c r="E12" s="78">
        <v>0.25</v>
      </c>
      <c r="F12" s="40">
        <v>0.5</v>
      </c>
      <c r="G12" s="40">
        <v>4</v>
      </c>
      <c r="H12" s="40">
        <v>5</v>
      </c>
      <c r="I12" s="40"/>
      <c r="J12" s="39">
        <f t="shared" si="0"/>
        <v>9.75</v>
      </c>
      <c r="K12" s="97"/>
      <c r="L12" s="97"/>
      <c r="M12" s="97"/>
      <c r="N12" s="97"/>
      <c r="O12" s="97"/>
      <c r="P12" s="97"/>
      <c r="Q12" s="97"/>
    </row>
    <row r="13" spans="1:17" s="18" customFormat="1" ht="12.75">
      <c r="A13" s="93">
        <v>7</v>
      </c>
      <c r="B13" s="83" t="s">
        <v>47</v>
      </c>
      <c r="C13" s="82" t="s">
        <v>46</v>
      </c>
      <c r="D13" s="82" t="s">
        <v>52</v>
      </c>
      <c r="E13" s="78">
        <v>0</v>
      </c>
      <c r="F13" s="40">
        <v>0.45</v>
      </c>
      <c r="G13" s="41">
        <v>4.8</v>
      </c>
      <c r="H13" s="40">
        <v>4.4</v>
      </c>
      <c r="I13" s="40"/>
      <c r="J13" s="39">
        <f t="shared" si="0"/>
        <v>9.65</v>
      </c>
      <c r="K13" s="96"/>
      <c r="L13" s="96"/>
      <c r="M13" s="96"/>
      <c r="N13" s="96"/>
      <c r="O13" s="96"/>
      <c r="P13" s="96"/>
      <c r="Q13" s="96"/>
    </row>
    <row r="14" spans="1:17" s="18" customFormat="1" ht="12.75">
      <c r="A14" s="93">
        <v>8</v>
      </c>
      <c r="B14" s="71" t="s">
        <v>35</v>
      </c>
      <c r="C14" s="71" t="s">
        <v>24</v>
      </c>
      <c r="D14" s="86" t="s">
        <v>94</v>
      </c>
      <c r="E14" s="78">
        <v>0.5</v>
      </c>
      <c r="F14" s="78">
        <v>0.2</v>
      </c>
      <c r="G14" s="78">
        <v>4.2</v>
      </c>
      <c r="H14" s="78">
        <v>4.733</v>
      </c>
      <c r="I14" s="78"/>
      <c r="J14" s="39">
        <f t="shared" si="0"/>
        <v>9.633</v>
      </c>
      <c r="K14" s="96"/>
      <c r="L14" s="96"/>
      <c r="M14" s="96"/>
      <c r="N14" s="96"/>
      <c r="O14" s="96"/>
      <c r="P14" s="96"/>
      <c r="Q14" s="96"/>
    </row>
    <row r="15" spans="1:17" s="56" customFormat="1" ht="12.75">
      <c r="A15" s="93">
        <v>9</v>
      </c>
      <c r="B15" s="84" t="s">
        <v>49</v>
      </c>
      <c r="C15" s="82" t="s">
        <v>48</v>
      </c>
      <c r="D15" s="82" t="s">
        <v>52</v>
      </c>
      <c r="E15" s="78">
        <v>0.5</v>
      </c>
      <c r="F15" s="40">
        <v>0.6</v>
      </c>
      <c r="G15" s="41">
        <v>3.15</v>
      </c>
      <c r="H15" s="40">
        <v>5.466</v>
      </c>
      <c r="I15" s="40">
        <v>0.3</v>
      </c>
      <c r="J15" s="39">
        <f t="shared" si="0"/>
        <v>9.416</v>
      </c>
      <c r="K15" s="98"/>
      <c r="L15" s="98"/>
      <c r="M15" s="98"/>
      <c r="N15" s="98"/>
      <c r="O15" s="98"/>
      <c r="P15" s="98"/>
      <c r="Q15" s="98"/>
    </row>
    <row r="16" spans="1:17" s="18" customFormat="1" ht="12.75">
      <c r="A16" s="93">
        <v>10</v>
      </c>
      <c r="B16" s="59" t="s">
        <v>45</v>
      </c>
      <c r="C16" s="82" t="s">
        <v>44</v>
      </c>
      <c r="D16" s="82" t="s">
        <v>52</v>
      </c>
      <c r="E16" s="78">
        <v>0.6</v>
      </c>
      <c r="F16" s="40">
        <v>0.6</v>
      </c>
      <c r="G16" s="41">
        <v>3.25</v>
      </c>
      <c r="H16" s="40">
        <v>4.366</v>
      </c>
      <c r="I16" s="40"/>
      <c r="J16" s="39">
        <f t="shared" si="0"/>
        <v>8.815999999999999</v>
      </c>
      <c r="K16" s="96"/>
      <c r="L16" s="96"/>
      <c r="M16" s="96"/>
      <c r="N16" s="96"/>
      <c r="O16" s="96"/>
      <c r="P16" s="96"/>
      <c r="Q16" s="96"/>
    </row>
    <row r="17" spans="1:17" s="18" customFormat="1" ht="12.75">
      <c r="A17" s="93">
        <v>11</v>
      </c>
      <c r="B17" s="58" t="s">
        <v>99</v>
      </c>
      <c r="C17" s="82" t="s">
        <v>98</v>
      </c>
      <c r="D17" s="83" t="s">
        <v>100</v>
      </c>
      <c r="E17" s="78">
        <v>1</v>
      </c>
      <c r="F17" s="40">
        <v>0.4</v>
      </c>
      <c r="G17" s="41">
        <v>3</v>
      </c>
      <c r="H17" s="40">
        <v>3.9</v>
      </c>
      <c r="I17" s="40"/>
      <c r="J17" s="39">
        <f t="shared" si="0"/>
        <v>8.3</v>
      </c>
      <c r="K17" s="96"/>
      <c r="L17" s="96"/>
      <c r="M17" s="96"/>
      <c r="N17" s="96"/>
      <c r="O17" s="96"/>
      <c r="P17" s="96"/>
      <c r="Q17" s="96"/>
    </row>
    <row r="18" spans="1:17" ht="12.75">
      <c r="A18" s="93">
        <v>12</v>
      </c>
      <c r="B18" s="86" t="s">
        <v>34</v>
      </c>
      <c r="C18" s="86" t="s">
        <v>33</v>
      </c>
      <c r="D18" s="86" t="s">
        <v>94</v>
      </c>
      <c r="E18" s="78">
        <v>0.75</v>
      </c>
      <c r="F18" s="40">
        <v>0.45</v>
      </c>
      <c r="G18" s="41">
        <v>3.15</v>
      </c>
      <c r="H18" s="40">
        <v>3.5</v>
      </c>
      <c r="I18" s="40"/>
      <c r="J18" s="39">
        <f t="shared" si="0"/>
        <v>7.85</v>
      </c>
      <c r="K18" s="99"/>
      <c r="L18" s="100"/>
      <c r="M18" s="101"/>
      <c r="N18" s="102"/>
      <c r="O18" s="26"/>
      <c r="P18" s="103"/>
      <c r="Q18" s="104"/>
    </row>
    <row r="19" spans="1:10" ht="12.75">
      <c r="A19" s="93">
        <v>13</v>
      </c>
      <c r="B19" s="83" t="s">
        <v>74</v>
      </c>
      <c r="C19" s="87" t="s">
        <v>73</v>
      </c>
      <c r="D19" s="58" t="s">
        <v>72</v>
      </c>
      <c r="E19" s="40">
        <v>0.45</v>
      </c>
      <c r="F19" s="63">
        <v>0.5</v>
      </c>
      <c r="G19" s="63">
        <v>2.45</v>
      </c>
      <c r="H19" s="63">
        <v>3.733</v>
      </c>
      <c r="I19" s="40"/>
      <c r="J19" s="39">
        <f t="shared" si="0"/>
        <v>7.133000000000001</v>
      </c>
    </row>
    <row r="20" spans="1:10" ht="12.75">
      <c r="A20" s="93">
        <v>14</v>
      </c>
      <c r="B20" s="58" t="s">
        <v>131</v>
      </c>
      <c r="C20" s="58" t="s">
        <v>125</v>
      </c>
      <c r="D20" s="59" t="s">
        <v>126</v>
      </c>
      <c r="E20" s="78">
        <v>0.25</v>
      </c>
      <c r="F20" s="40">
        <v>0.05</v>
      </c>
      <c r="G20" s="41">
        <v>2.5</v>
      </c>
      <c r="H20" s="40">
        <v>2.566</v>
      </c>
      <c r="I20" s="40">
        <v>0.3</v>
      </c>
      <c r="J20" s="39">
        <f t="shared" si="0"/>
        <v>5.066</v>
      </c>
    </row>
    <row r="21" spans="1:10" ht="12.75">
      <c r="A21" s="119"/>
      <c r="B21" s="119"/>
      <c r="C21" s="119"/>
      <c r="D21" s="119"/>
      <c r="E21" s="33"/>
      <c r="F21" s="33"/>
      <c r="G21" s="33"/>
      <c r="H21" s="33"/>
      <c r="I21" s="20"/>
      <c r="J21" s="39"/>
    </row>
    <row r="24" spans="1:17" ht="12.75">
      <c r="A24"/>
      <c r="D24"/>
      <c r="G24" s="5"/>
      <c r="H24" s="5"/>
      <c r="I24" s="5"/>
      <c r="J24" s="5"/>
      <c r="N24"/>
      <c r="O24"/>
      <c r="P24"/>
      <c r="Q24"/>
    </row>
    <row r="25" spans="1:17" ht="12.75">
      <c r="A25"/>
      <c r="D25"/>
      <c r="G25" s="5"/>
      <c r="H25" s="5"/>
      <c r="I25" s="5"/>
      <c r="J25" s="5"/>
      <c r="N25"/>
      <c r="O25"/>
      <c r="P25"/>
      <c r="Q25"/>
    </row>
    <row r="26" spans="1:17" ht="12.75">
      <c r="A26"/>
      <c r="D26"/>
      <c r="G26" s="5"/>
      <c r="H26" s="5"/>
      <c r="I26" s="5"/>
      <c r="J26" s="5"/>
      <c r="N26"/>
      <c r="O26"/>
      <c r="P26"/>
      <c r="Q26"/>
    </row>
    <row r="27" spans="1:17" ht="12.75">
      <c r="A27"/>
      <c r="D27"/>
      <c r="G27" s="5"/>
      <c r="H27" s="5"/>
      <c r="I27" s="5"/>
      <c r="J27" s="5"/>
      <c r="N27"/>
      <c r="O27"/>
      <c r="P27"/>
      <c r="Q27"/>
    </row>
    <row r="28" spans="1:17" ht="12.75">
      <c r="A28"/>
      <c r="D28"/>
      <c r="G28" s="5"/>
      <c r="H28" s="5"/>
      <c r="I28" s="5"/>
      <c r="J28" s="5"/>
      <c r="N28"/>
      <c r="O28"/>
      <c r="P28"/>
      <c r="Q28"/>
    </row>
    <row r="29" spans="1:17" ht="12.75">
      <c r="A29"/>
      <c r="D29"/>
      <c r="G29" s="5"/>
      <c r="H29" s="5"/>
      <c r="I29" s="5"/>
      <c r="J29" s="5"/>
      <c r="N29"/>
      <c r="O29"/>
      <c r="P29"/>
      <c r="Q29"/>
    </row>
    <row r="30" spans="1:17" ht="12.75">
      <c r="A30"/>
      <c r="D30"/>
      <c r="G30" s="5"/>
      <c r="H30" s="5"/>
      <c r="I30" s="5"/>
      <c r="J30" s="5"/>
      <c r="N30"/>
      <c r="O30"/>
      <c r="P30"/>
      <c r="Q30"/>
    </row>
    <row r="31" spans="1:17" ht="12.75">
      <c r="A31"/>
      <c r="D31"/>
      <c r="G31" s="5"/>
      <c r="H31" s="5"/>
      <c r="I31" s="5"/>
      <c r="J31" s="5"/>
      <c r="N31"/>
      <c r="O31"/>
      <c r="P31"/>
      <c r="Q31"/>
    </row>
    <row r="32" spans="1:17" ht="12.75">
      <c r="A32"/>
      <c r="D32"/>
      <c r="G32" s="5"/>
      <c r="H32" s="5"/>
      <c r="I32" s="5"/>
      <c r="J32" s="5"/>
      <c r="N32"/>
      <c r="O32"/>
      <c r="P32"/>
      <c r="Q32"/>
    </row>
    <row r="33" spans="1:17" ht="12.75">
      <c r="A33"/>
      <c r="D33"/>
      <c r="G33" s="5"/>
      <c r="H33" s="5"/>
      <c r="I33" s="5"/>
      <c r="J33" s="5"/>
      <c r="N33"/>
      <c r="O33"/>
      <c r="P33"/>
      <c r="Q33"/>
    </row>
    <row r="34" spans="1:17" ht="12.75">
      <c r="A34"/>
      <c r="D34"/>
      <c r="G34" s="5"/>
      <c r="H34" s="5"/>
      <c r="I34" s="5"/>
      <c r="J34" s="5"/>
      <c r="N34"/>
      <c r="O34"/>
      <c r="P34"/>
      <c r="Q34"/>
    </row>
    <row r="35" spans="1:17" ht="12.75">
      <c r="A35"/>
      <c r="D35"/>
      <c r="G35" s="5"/>
      <c r="H35" s="5"/>
      <c r="I35" s="5"/>
      <c r="J35" s="5"/>
      <c r="N35"/>
      <c r="O35"/>
      <c r="P35"/>
      <c r="Q35"/>
    </row>
    <row r="36" spans="1:17" ht="12.75">
      <c r="A36"/>
      <c r="D36"/>
      <c r="G36" s="5"/>
      <c r="H36" s="5"/>
      <c r="I36" s="5"/>
      <c r="J36" s="5"/>
      <c r="N36"/>
      <c r="O36"/>
      <c r="P36"/>
      <c r="Q36"/>
    </row>
    <row r="37" spans="1:17" ht="12.75">
      <c r="A37"/>
      <c r="D37"/>
      <c r="G37" s="5"/>
      <c r="H37" s="5"/>
      <c r="I37" s="5"/>
      <c r="J37" s="5"/>
      <c r="N37"/>
      <c r="O37"/>
      <c r="P37"/>
      <c r="Q37"/>
    </row>
    <row r="38" spans="1:17" ht="12.75">
      <c r="A38"/>
      <c r="D38"/>
      <c r="G38" s="5"/>
      <c r="H38" s="5"/>
      <c r="I38" s="5"/>
      <c r="J38" s="5"/>
      <c r="N38"/>
      <c r="O38"/>
      <c r="P38"/>
      <c r="Q38"/>
    </row>
    <row r="39" spans="1:17" ht="12.75">
      <c r="A39"/>
      <c r="D39"/>
      <c r="G39" s="5"/>
      <c r="H39" s="5"/>
      <c r="I39" s="5"/>
      <c r="J39" s="5"/>
      <c r="N39"/>
      <c r="O39"/>
      <c r="P39"/>
      <c r="Q39"/>
    </row>
    <row r="40" spans="1:17" ht="12.75">
      <c r="A40"/>
      <c r="D40"/>
      <c r="G40" s="5"/>
      <c r="H40" s="5"/>
      <c r="I40" s="5"/>
      <c r="J40" s="5"/>
      <c r="N40"/>
      <c r="O40"/>
      <c r="P40"/>
      <c r="Q40"/>
    </row>
    <row r="41" spans="1:17" ht="12.75">
      <c r="A41"/>
      <c r="D41"/>
      <c r="G41" s="5"/>
      <c r="H41" s="5"/>
      <c r="I41" s="5"/>
      <c r="J41" s="5"/>
      <c r="N41"/>
      <c r="O41"/>
      <c r="P41"/>
      <c r="Q41"/>
    </row>
    <row r="42" spans="1:17" ht="12.75">
      <c r="A42"/>
      <c r="D42"/>
      <c r="G42" s="5"/>
      <c r="H42" s="5"/>
      <c r="I42" s="5"/>
      <c r="J42" s="5"/>
      <c r="N42"/>
      <c r="O42"/>
      <c r="P42"/>
      <c r="Q42"/>
    </row>
    <row r="43" spans="1:17" ht="12.75">
      <c r="A43"/>
      <c r="D43"/>
      <c r="G43" s="5"/>
      <c r="H43" s="5"/>
      <c r="I43" s="5"/>
      <c r="J43" s="5"/>
      <c r="N43"/>
      <c r="O43"/>
      <c r="P43"/>
      <c r="Q43"/>
    </row>
  </sheetData>
  <sheetProtection/>
  <conditionalFormatting sqref="E18:F18 K18 E19:E21 E6:E17">
    <cfRule type="cellIs" priority="18" dxfId="0" operator="greaterThan" stopIfTrue="1">
      <formula>3</formula>
    </cfRule>
  </conditionalFormatting>
  <conditionalFormatting sqref="F18 L18">
    <cfRule type="cellIs" priority="13" dxfId="0" operator="greaterThan" stopIfTrue="1">
      <formula>"2.5"</formula>
    </cfRule>
  </conditionalFormatting>
  <conditionalFormatting sqref="F18">
    <cfRule type="cellIs" priority="10" dxfId="0" operator="greaterThan" stopIfTrue="1">
      <formula>2.5</formula>
    </cfRule>
    <cfRule type="cellIs" priority="11" dxfId="0" operator="greaterThan" stopIfTrue="1">
      <formula>"2.5"</formula>
    </cfRule>
    <cfRule type="cellIs" priority="12" dxfId="0" operator="greaterThan" stopIfTrue="1">
      <formula>"2.5"</formula>
    </cfRule>
  </conditionalFormatting>
  <conditionalFormatting sqref="L18">
    <cfRule type="cellIs" priority="8" dxfId="0" operator="greaterThan" stopIfTrue="1">
      <formula>2</formula>
    </cfRule>
    <cfRule type="cellIs" priority="9" dxfId="0" operator="greaterThan" stopIfTrue="1">
      <formula>"2."</formula>
    </cfRule>
  </conditionalFormatting>
  <conditionalFormatting sqref="K18 E18:F18">
    <cfRule type="cellIs" priority="7" dxfId="0" operator="greaterThan" stopIfTrue="1">
      <formula>"3."</formula>
    </cfRule>
  </conditionalFormatting>
  <conditionalFormatting sqref="G18:H18 M18:N18">
    <cfRule type="cellIs" priority="6" dxfId="0" operator="greaterThan" stopIfTrue="1">
      <formula>"10."</formula>
    </cfRule>
  </conditionalFormatting>
  <conditionalFormatting sqref="M18:N18">
    <cfRule type="cellIs" priority="4" dxfId="0" operator="greaterThan" stopIfTrue="1">
      <formula>10</formula>
    </cfRule>
    <cfRule type="cellIs" priority="5" dxfId="0" operator="greaterThan" stopIfTrue="1">
      <formula>"10."</formula>
    </cfRule>
  </conditionalFormatting>
  <conditionalFormatting sqref="G18:H18 M18:N18">
    <cfRule type="cellIs" priority="3" dxfId="0" operator="greaterThan" stopIfTrue="1">
      <formula>10</formula>
    </cfRule>
  </conditionalFormatting>
  <conditionalFormatting sqref="L18">
    <cfRule type="cellIs" priority="2" dxfId="0" operator="greaterThan" stopIfTrue="1">
      <formula>2.5</formula>
    </cfRule>
  </conditionalFormatting>
  <printOptions/>
  <pageMargins left="0.9055118110236221" right="0.7086614173228347" top="0.7480314960629921" bottom="0.7480314960629921" header="0.31496062992125984" footer="0.31496062992125984"/>
  <pageSetup orientation="landscape" paperSize="9" r:id="rId1"/>
  <headerFooter>
    <oddHeader>&amp;L&amp;"Arial,Gras"EVRON&amp;C&amp;"Arial,Gras"CHAMPIONNAT REGIONAL2
FSCF COMITE REGIONAL PAYS DE LA LOIRE&amp;R&amp;"Arial,Gras"22 AVRIL 2018
&amp;"Arial,Normal"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37"/>
  <sheetViews>
    <sheetView showGridLines="0" workbookViewId="0" topLeftCell="A5">
      <selection activeCell="S22" sqref="S22"/>
    </sheetView>
  </sheetViews>
  <sheetFormatPr defaultColWidth="11.421875" defaultRowHeight="12.75"/>
  <cols>
    <col min="1" max="1" width="3.7109375" style="15" customWidth="1"/>
    <col min="2" max="2" width="12.8515625" style="0" customWidth="1"/>
    <col min="3" max="3" width="13.421875" style="0" customWidth="1"/>
    <col min="4" max="4" width="19.28125" style="3" customWidth="1"/>
    <col min="5" max="5" width="7.7109375" style="1" customWidth="1"/>
    <col min="6" max="8" width="6.7109375" style="1" customWidth="1"/>
    <col min="9" max="9" width="5.7109375" style="1" customWidth="1"/>
    <col min="10" max="10" width="7.7109375" style="2" customWidth="1"/>
    <col min="11" max="14" width="6.7109375" style="1" customWidth="1"/>
    <col min="15" max="15" width="5.7109375" style="1" customWidth="1"/>
    <col min="16" max="16" width="7.57421875" style="2" bestFit="1" customWidth="1"/>
    <col min="17" max="17" width="8.7109375" style="2" customWidth="1"/>
  </cols>
  <sheetData>
    <row r="2" ht="13.5" thickBot="1"/>
    <row r="3" spans="1:17" s="8" customFormat="1" ht="15" customHeight="1" thickBot="1">
      <c r="A3" s="42"/>
      <c r="B3" s="27" t="s">
        <v>8</v>
      </c>
      <c r="C3" s="24"/>
      <c r="D3" s="25"/>
      <c r="E3" s="43"/>
      <c r="F3" s="38" t="s">
        <v>22</v>
      </c>
      <c r="G3" s="44"/>
      <c r="H3" s="14"/>
      <c r="I3" s="14"/>
      <c r="J3" s="45"/>
      <c r="K3" s="14"/>
      <c r="L3" s="14"/>
      <c r="M3" s="43"/>
      <c r="N3" s="46" t="s">
        <v>32</v>
      </c>
      <c r="O3" s="44"/>
      <c r="P3" s="45"/>
      <c r="Q3" s="45"/>
    </row>
    <row r="4" spans="1:17" s="5" customFormat="1" ht="10.5" customHeight="1">
      <c r="A4" s="49"/>
      <c r="B4" s="19"/>
      <c r="C4" s="19"/>
      <c r="D4" s="25"/>
      <c r="E4" s="45"/>
      <c r="F4" s="45"/>
      <c r="G4" s="14"/>
      <c r="H4" s="14"/>
      <c r="I4" s="14"/>
      <c r="J4" s="45"/>
      <c r="K4" s="14"/>
      <c r="L4" s="14"/>
      <c r="M4" s="14"/>
      <c r="N4" s="14"/>
      <c r="O4" s="14"/>
      <c r="P4" s="45"/>
      <c r="Q4" s="45"/>
    </row>
    <row r="5" spans="1:17" ht="12.75">
      <c r="A5" s="49"/>
      <c r="B5" s="25"/>
      <c r="C5" s="25"/>
      <c r="D5" s="25"/>
      <c r="E5" s="20" t="s">
        <v>10</v>
      </c>
      <c r="F5" s="20" t="s">
        <v>11</v>
      </c>
      <c r="G5" s="50" t="s">
        <v>12</v>
      </c>
      <c r="H5" s="50" t="s">
        <v>1</v>
      </c>
      <c r="I5" s="50" t="s">
        <v>2</v>
      </c>
      <c r="J5" s="50" t="s">
        <v>3</v>
      </c>
      <c r="K5" s="20" t="s">
        <v>15</v>
      </c>
      <c r="L5" s="20" t="s">
        <v>11</v>
      </c>
      <c r="M5" s="50" t="s">
        <v>12</v>
      </c>
      <c r="N5" s="50" t="s">
        <v>1</v>
      </c>
      <c r="O5" s="50" t="s">
        <v>2</v>
      </c>
      <c r="P5" s="50" t="s">
        <v>3</v>
      </c>
      <c r="Q5" s="50" t="s">
        <v>3</v>
      </c>
    </row>
    <row r="6" spans="1:17" ht="12.75">
      <c r="A6" s="11"/>
      <c r="B6" s="20" t="s">
        <v>5</v>
      </c>
      <c r="C6" s="20" t="s">
        <v>7</v>
      </c>
      <c r="D6" s="20" t="s">
        <v>0</v>
      </c>
      <c r="E6" s="33">
        <v>3</v>
      </c>
      <c r="F6" s="33">
        <v>4</v>
      </c>
      <c r="G6" s="22">
        <v>8</v>
      </c>
      <c r="H6" s="22">
        <v>10</v>
      </c>
      <c r="I6" s="51"/>
      <c r="J6" s="21">
        <f>E6+F6+G6+H6-I6</f>
        <v>25</v>
      </c>
      <c r="K6" s="33">
        <v>2.5</v>
      </c>
      <c r="L6" s="33">
        <v>3</v>
      </c>
      <c r="M6" s="22">
        <v>8</v>
      </c>
      <c r="N6" s="22">
        <v>10</v>
      </c>
      <c r="O6" s="50"/>
      <c r="P6" s="21">
        <f>K6+L6+M6+N6-O6</f>
        <v>23.5</v>
      </c>
      <c r="Q6" s="32">
        <f>SUM(J6+P6)</f>
        <v>48.5</v>
      </c>
    </row>
    <row r="7" spans="5:17" ht="12.75">
      <c r="E7" s="72"/>
      <c r="F7" s="72"/>
      <c r="G7" s="73"/>
      <c r="H7" s="73"/>
      <c r="I7" s="74"/>
      <c r="J7" s="21"/>
      <c r="K7" s="72"/>
      <c r="L7" s="72"/>
      <c r="M7" s="73"/>
      <c r="N7" s="73"/>
      <c r="O7" s="75"/>
      <c r="P7" s="21"/>
      <c r="Q7" s="32"/>
    </row>
    <row r="8" spans="1:23" s="4" customFormat="1" ht="12.75">
      <c r="A8" s="116">
        <v>1</v>
      </c>
      <c r="B8" s="89" t="s">
        <v>91</v>
      </c>
      <c r="C8" s="89" t="s">
        <v>90</v>
      </c>
      <c r="D8" s="121" t="s">
        <v>89</v>
      </c>
      <c r="E8" s="60">
        <v>1.75</v>
      </c>
      <c r="F8" s="60">
        <v>1.25</v>
      </c>
      <c r="G8" s="67">
        <v>5.15</v>
      </c>
      <c r="H8" s="30">
        <v>7.733</v>
      </c>
      <c r="I8" s="112"/>
      <c r="J8" s="108">
        <f aca="true" t="shared" si="0" ref="J8:J35">E8+F8+G8+H8-I8</f>
        <v>15.883</v>
      </c>
      <c r="K8" s="60">
        <v>2.5</v>
      </c>
      <c r="L8" s="61">
        <v>1.2</v>
      </c>
      <c r="M8" s="62">
        <v>4.85</v>
      </c>
      <c r="N8" s="29">
        <v>6.3</v>
      </c>
      <c r="O8" s="112">
        <v>0.6</v>
      </c>
      <c r="P8" s="108">
        <f aca="true" t="shared" si="1" ref="P8:P35">K8+L8+M8+N8-O8</f>
        <v>14.250000000000002</v>
      </c>
      <c r="Q8" s="110">
        <f aca="true" t="shared" si="2" ref="Q8:Q36">SUM(J8+P8)</f>
        <v>30.133000000000003</v>
      </c>
      <c r="R8" s="7"/>
      <c r="S8" s="7"/>
      <c r="T8" s="7"/>
      <c r="U8" s="7"/>
      <c r="V8" s="7"/>
      <c r="W8" s="7"/>
    </row>
    <row r="9" spans="1:23" s="4" customFormat="1" ht="12.75">
      <c r="A9" s="116">
        <v>2</v>
      </c>
      <c r="B9" s="82" t="s">
        <v>138</v>
      </c>
      <c r="C9" s="82" t="s">
        <v>109</v>
      </c>
      <c r="D9" s="84" t="s">
        <v>112</v>
      </c>
      <c r="E9" s="60">
        <v>1.5</v>
      </c>
      <c r="F9" s="60">
        <v>1.25</v>
      </c>
      <c r="G9" s="67">
        <v>5.1</v>
      </c>
      <c r="H9" s="30">
        <v>6.566</v>
      </c>
      <c r="I9" s="93"/>
      <c r="J9" s="108">
        <f t="shared" si="0"/>
        <v>14.416</v>
      </c>
      <c r="K9" s="60">
        <v>1.25</v>
      </c>
      <c r="L9" s="61">
        <v>1.2</v>
      </c>
      <c r="M9" s="62">
        <v>4.45</v>
      </c>
      <c r="N9" s="29">
        <v>7.166</v>
      </c>
      <c r="O9" s="111"/>
      <c r="P9" s="108">
        <f t="shared" si="1"/>
        <v>14.066</v>
      </c>
      <c r="Q9" s="110">
        <f t="shared" si="2"/>
        <v>28.482</v>
      </c>
      <c r="R9" s="5"/>
      <c r="S9" s="5"/>
      <c r="T9" s="5"/>
      <c r="U9" s="5"/>
      <c r="V9" s="5"/>
      <c r="W9" s="5"/>
    </row>
    <row r="10" spans="1:23" s="4" customFormat="1" ht="12.75" customHeight="1">
      <c r="A10" s="116">
        <v>3</v>
      </c>
      <c r="B10" s="82" t="s">
        <v>61</v>
      </c>
      <c r="C10" s="82" t="s">
        <v>60</v>
      </c>
      <c r="D10" s="83" t="s">
        <v>71</v>
      </c>
      <c r="E10" s="60">
        <v>1.25</v>
      </c>
      <c r="F10" s="60">
        <v>0.7</v>
      </c>
      <c r="G10" s="67">
        <v>4.05</v>
      </c>
      <c r="H10" s="30">
        <v>6.433</v>
      </c>
      <c r="I10" s="112"/>
      <c r="J10" s="108">
        <f t="shared" si="0"/>
        <v>12.433</v>
      </c>
      <c r="K10" s="60">
        <v>1.75</v>
      </c>
      <c r="L10" s="61">
        <v>1.6</v>
      </c>
      <c r="M10" s="62">
        <v>5.05</v>
      </c>
      <c r="N10" s="29">
        <v>7.366</v>
      </c>
      <c r="O10" s="112"/>
      <c r="P10" s="108">
        <f t="shared" si="1"/>
        <v>15.766</v>
      </c>
      <c r="Q10" s="110">
        <f t="shared" si="2"/>
        <v>28.198999999999998</v>
      </c>
      <c r="R10"/>
      <c r="S10"/>
      <c r="T10"/>
      <c r="U10"/>
      <c r="V10"/>
      <c r="W10"/>
    </row>
    <row r="11" spans="1:23" s="8" customFormat="1" ht="12.75" customHeight="1">
      <c r="A11" s="116">
        <v>4</v>
      </c>
      <c r="B11" s="82" t="s">
        <v>134</v>
      </c>
      <c r="C11" s="82" t="s">
        <v>108</v>
      </c>
      <c r="D11" s="84" t="s">
        <v>112</v>
      </c>
      <c r="E11" s="60">
        <v>1.5</v>
      </c>
      <c r="F11" s="60">
        <v>0.75</v>
      </c>
      <c r="G11" s="67">
        <v>4.95</v>
      </c>
      <c r="H11" s="30">
        <v>6.633</v>
      </c>
      <c r="I11" s="92"/>
      <c r="J11" s="108">
        <f t="shared" si="0"/>
        <v>13.833</v>
      </c>
      <c r="K11" s="60">
        <v>1.25</v>
      </c>
      <c r="L11" s="61">
        <v>1.1</v>
      </c>
      <c r="M11" s="62">
        <v>4.75</v>
      </c>
      <c r="N11" s="29">
        <v>6.733</v>
      </c>
      <c r="O11" s="111"/>
      <c r="P11" s="108">
        <f t="shared" si="1"/>
        <v>13.832999999999998</v>
      </c>
      <c r="Q11" s="110">
        <f t="shared" si="2"/>
        <v>27.665999999999997</v>
      </c>
      <c r="R11"/>
      <c r="S11"/>
      <c r="T11"/>
      <c r="U11"/>
      <c r="V11"/>
      <c r="W11"/>
    </row>
    <row r="12" spans="1:17" ht="12.75" customHeight="1">
      <c r="A12" s="116">
        <v>5</v>
      </c>
      <c r="B12" s="82" t="s">
        <v>102</v>
      </c>
      <c r="C12" s="82" t="s">
        <v>101</v>
      </c>
      <c r="D12" s="84" t="s">
        <v>100</v>
      </c>
      <c r="E12" s="61">
        <v>1.5</v>
      </c>
      <c r="F12" s="60">
        <v>0.9</v>
      </c>
      <c r="G12" s="67">
        <v>3.5</v>
      </c>
      <c r="H12" s="30">
        <v>6.866</v>
      </c>
      <c r="I12" s="93"/>
      <c r="J12" s="108">
        <f t="shared" si="0"/>
        <v>12.766</v>
      </c>
      <c r="K12" s="60">
        <v>2</v>
      </c>
      <c r="L12" s="61">
        <v>1.1</v>
      </c>
      <c r="M12" s="62">
        <v>4.45</v>
      </c>
      <c r="N12" s="29">
        <v>7</v>
      </c>
      <c r="O12" s="111"/>
      <c r="P12" s="108">
        <f t="shared" si="1"/>
        <v>14.55</v>
      </c>
      <c r="Q12" s="110">
        <f t="shared" si="2"/>
        <v>27.316000000000003</v>
      </c>
    </row>
    <row r="13" spans="1:17" ht="12.75" customHeight="1">
      <c r="A13" s="116">
        <v>6</v>
      </c>
      <c r="B13" s="82" t="s">
        <v>135</v>
      </c>
      <c r="C13" s="82" t="s">
        <v>110</v>
      </c>
      <c r="D13" s="84" t="s">
        <v>112</v>
      </c>
      <c r="E13" s="60">
        <v>2</v>
      </c>
      <c r="F13" s="60">
        <v>1.05</v>
      </c>
      <c r="G13" s="62">
        <v>4.05</v>
      </c>
      <c r="H13" s="29">
        <v>7.266</v>
      </c>
      <c r="I13" s="93"/>
      <c r="J13" s="108">
        <f t="shared" si="0"/>
        <v>14.366</v>
      </c>
      <c r="K13" s="60">
        <v>1</v>
      </c>
      <c r="L13" s="61">
        <v>0.95</v>
      </c>
      <c r="M13" s="62">
        <v>4.05</v>
      </c>
      <c r="N13" s="29">
        <v>6.866</v>
      </c>
      <c r="O13" s="111"/>
      <c r="P13" s="108">
        <f t="shared" si="1"/>
        <v>12.866</v>
      </c>
      <c r="Q13" s="110">
        <f t="shared" si="2"/>
        <v>27.232</v>
      </c>
    </row>
    <row r="14" spans="1:17" s="5" customFormat="1" ht="12.75" customHeight="1">
      <c r="A14" s="116">
        <v>7</v>
      </c>
      <c r="B14" s="82" t="s">
        <v>107</v>
      </c>
      <c r="C14" s="82" t="s">
        <v>106</v>
      </c>
      <c r="D14" s="84" t="s">
        <v>112</v>
      </c>
      <c r="E14" s="60">
        <v>1.75</v>
      </c>
      <c r="F14" s="60">
        <v>1.25</v>
      </c>
      <c r="G14" s="67">
        <v>5.25</v>
      </c>
      <c r="H14" s="30">
        <v>6.566</v>
      </c>
      <c r="I14" s="93"/>
      <c r="J14" s="108">
        <f t="shared" si="0"/>
        <v>14.815999999999999</v>
      </c>
      <c r="K14" s="60">
        <v>1.5</v>
      </c>
      <c r="L14" s="61">
        <v>0</v>
      </c>
      <c r="M14" s="62">
        <v>3.75</v>
      </c>
      <c r="N14" s="29">
        <v>6.533</v>
      </c>
      <c r="O14" s="111"/>
      <c r="P14" s="108">
        <f t="shared" si="1"/>
        <v>11.783000000000001</v>
      </c>
      <c r="Q14" s="110">
        <f t="shared" si="2"/>
        <v>26.599</v>
      </c>
    </row>
    <row r="15" spans="1:23" s="5" customFormat="1" ht="12.75">
      <c r="A15" s="116">
        <v>8</v>
      </c>
      <c r="B15" s="82" t="s">
        <v>84</v>
      </c>
      <c r="C15" s="82" t="s">
        <v>83</v>
      </c>
      <c r="D15" s="85" t="s">
        <v>72</v>
      </c>
      <c r="E15" s="60">
        <v>1.75</v>
      </c>
      <c r="F15" s="60">
        <v>0.5</v>
      </c>
      <c r="G15" s="67">
        <v>3.65</v>
      </c>
      <c r="H15" s="30">
        <v>6.6</v>
      </c>
      <c r="I15" s="107"/>
      <c r="J15" s="108">
        <f t="shared" si="0"/>
        <v>12.5</v>
      </c>
      <c r="K15" s="60">
        <v>1.5</v>
      </c>
      <c r="L15" s="61">
        <v>1.4</v>
      </c>
      <c r="M15" s="62">
        <v>4</v>
      </c>
      <c r="N15" s="29">
        <v>5.666</v>
      </c>
      <c r="O15" s="109"/>
      <c r="P15" s="108">
        <f t="shared" si="1"/>
        <v>12.566</v>
      </c>
      <c r="Q15" s="110">
        <f t="shared" si="2"/>
        <v>25.066000000000003</v>
      </c>
      <c r="R15" s="3"/>
      <c r="S15" s="3"/>
      <c r="T15" s="3"/>
      <c r="U15" s="3"/>
      <c r="V15" s="3"/>
      <c r="W15" s="3"/>
    </row>
    <row r="16" spans="1:23" ht="12.75">
      <c r="A16" s="116">
        <v>9</v>
      </c>
      <c r="B16" s="82" t="s">
        <v>93</v>
      </c>
      <c r="C16" s="82" t="s">
        <v>92</v>
      </c>
      <c r="D16" s="59" t="s">
        <v>89</v>
      </c>
      <c r="E16" s="60">
        <v>1.25</v>
      </c>
      <c r="F16" s="60">
        <v>0.75</v>
      </c>
      <c r="G16" s="67">
        <v>3.8</v>
      </c>
      <c r="H16" s="30">
        <v>5.83</v>
      </c>
      <c r="I16" s="107"/>
      <c r="J16" s="108">
        <f t="shared" si="0"/>
        <v>11.629999999999999</v>
      </c>
      <c r="K16" s="60">
        <v>1.35</v>
      </c>
      <c r="L16" s="61">
        <v>0.5</v>
      </c>
      <c r="M16" s="62">
        <v>4.65</v>
      </c>
      <c r="N16" s="29">
        <v>6.466</v>
      </c>
      <c r="O16" s="109"/>
      <c r="P16" s="108">
        <f t="shared" si="1"/>
        <v>12.966000000000001</v>
      </c>
      <c r="Q16" s="110">
        <f t="shared" si="2"/>
        <v>24.596</v>
      </c>
      <c r="R16" s="3"/>
      <c r="S16" s="3"/>
      <c r="T16" s="3"/>
      <c r="U16" s="3"/>
      <c r="V16" s="3"/>
      <c r="W16" s="3"/>
    </row>
    <row r="17" spans="1:17" ht="12.75">
      <c r="A17" s="116">
        <v>10</v>
      </c>
      <c r="B17" s="82" t="s">
        <v>133</v>
      </c>
      <c r="C17" s="82" t="s">
        <v>117</v>
      </c>
      <c r="D17" s="106" t="s">
        <v>118</v>
      </c>
      <c r="E17" s="60">
        <v>1</v>
      </c>
      <c r="F17" s="60">
        <v>0.7</v>
      </c>
      <c r="G17" s="67">
        <v>4</v>
      </c>
      <c r="H17" s="30">
        <v>5.86</v>
      </c>
      <c r="I17" s="93"/>
      <c r="J17" s="108">
        <f t="shared" si="0"/>
        <v>11.56</v>
      </c>
      <c r="K17" s="60">
        <v>1.5</v>
      </c>
      <c r="L17" s="61">
        <v>1.1</v>
      </c>
      <c r="M17" s="62">
        <v>4</v>
      </c>
      <c r="N17" s="29">
        <v>6.366</v>
      </c>
      <c r="O17" s="111"/>
      <c r="P17" s="108">
        <f t="shared" si="1"/>
        <v>12.966</v>
      </c>
      <c r="Q17" s="110">
        <f t="shared" si="2"/>
        <v>24.526</v>
      </c>
    </row>
    <row r="18" spans="1:17" ht="12.75">
      <c r="A18" s="116">
        <v>11</v>
      </c>
      <c r="B18" s="82" t="s">
        <v>28</v>
      </c>
      <c r="C18" s="82" t="s">
        <v>116</v>
      </c>
      <c r="D18" s="106" t="s">
        <v>118</v>
      </c>
      <c r="E18" s="60">
        <v>1.75</v>
      </c>
      <c r="F18" s="60">
        <v>0.8</v>
      </c>
      <c r="G18" s="67">
        <v>3.15</v>
      </c>
      <c r="H18" s="30">
        <v>5.366</v>
      </c>
      <c r="I18" s="112"/>
      <c r="J18" s="108">
        <f t="shared" si="0"/>
        <v>11.065999999999999</v>
      </c>
      <c r="K18" s="60">
        <v>1.25</v>
      </c>
      <c r="L18" s="61">
        <v>0.95</v>
      </c>
      <c r="M18" s="62">
        <v>3.8</v>
      </c>
      <c r="N18" s="29">
        <v>7.133</v>
      </c>
      <c r="O18" s="112"/>
      <c r="P18" s="108">
        <f t="shared" si="1"/>
        <v>13.133</v>
      </c>
      <c r="Q18" s="110">
        <f t="shared" si="2"/>
        <v>24.198999999999998</v>
      </c>
    </row>
    <row r="19" spans="1:17" ht="12.75">
      <c r="A19" s="116">
        <v>12</v>
      </c>
      <c r="B19" s="80" t="s">
        <v>39</v>
      </c>
      <c r="C19" s="80" t="s">
        <v>38</v>
      </c>
      <c r="D19" s="127" t="s">
        <v>94</v>
      </c>
      <c r="E19" s="60">
        <v>1.25</v>
      </c>
      <c r="F19" s="60">
        <v>0.95</v>
      </c>
      <c r="G19" s="67">
        <v>3.05</v>
      </c>
      <c r="H19" s="30">
        <v>5.5</v>
      </c>
      <c r="I19" s="112"/>
      <c r="J19" s="108">
        <f t="shared" si="0"/>
        <v>10.75</v>
      </c>
      <c r="K19" s="60">
        <v>1.75</v>
      </c>
      <c r="L19" s="61">
        <v>1.25</v>
      </c>
      <c r="M19" s="62">
        <v>3.8</v>
      </c>
      <c r="N19" s="29">
        <v>6.533</v>
      </c>
      <c r="O19" s="112"/>
      <c r="P19" s="108">
        <f t="shared" si="1"/>
        <v>13.333</v>
      </c>
      <c r="Q19" s="110">
        <f t="shared" si="2"/>
        <v>24.083</v>
      </c>
    </row>
    <row r="20" spans="1:17" ht="12.75">
      <c r="A20" s="116">
        <v>13</v>
      </c>
      <c r="B20" s="71" t="s">
        <v>121</v>
      </c>
      <c r="C20" s="118" t="s">
        <v>120</v>
      </c>
      <c r="D20" s="85" t="s">
        <v>119</v>
      </c>
      <c r="E20" s="60">
        <v>1.25</v>
      </c>
      <c r="F20" s="60">
        <v>0.45</v>
      </c>
      <c r="G20" s="67">
        <v>3.9</v>
      </c>
      <c r="H20" s="30">
        <v>5.666</v>
      </c>
      <c r="I20" s="93"/>
      <c r="J20" s="108">
        <f t="shared" si="0"/>
        <v>11.266</v>
      </c>
      <c r="K20" s="60">
        <v>1.75</v>
      </c>
      <c r="L20" s="61">
        <v>0.55</v>
      </c>
      <c r="M20" s="62">
        <v>4</v>
      </c>
      <c r="N20" s="29">
        <v>6.333</v>
      </c>
      <c r="O20" s="111">
        <v>0.3</v>
      </c>
      <c r="P20" s="108">
        <f t="shared" si="1"/>
        <v>12.332999999999998</v>
      </c>
      <c r="Q20" s="110">
        <f t="shared" si="2"/>
        <v>23.598999999999997</v>
      </c>
    </row>
    <row r="21" spans="1:17" ht="12.75">
      <c r="A21" s="116">
        <v>14</v>
      </c>
      <c r="B21" s="79" t="s">
        <v>37</v>
      </c>
      <c r="C21" s="79" t="s">
        <v>36</v>
      </c>
      <c r="D21" s="127" t="s">
        <v>94</v>
      </c>
      <c r="E21" s="60">
        <v>1.25</v>
      </c>
      <c r="F21" s="60">
        <v>0.85</v>
      </c>
      <c r="G21" s="67">
        <v>3.8</v>
      </c>
      <c r="H21" s="30">
        <v>5.833</v>
      </c>
      <c r="I21" s="93"/>
      <c r="J21" s="108">
        <f t="shared" si="0"/>
        <v>11.733</v>
      </c>
      <c r="K21" s="60">
        <v>1.25</v>
      </c>
      <c r="L21" s="61">
        <v>0.9</v>
      </c>
      <c r="M21" s="62">
        <v>4.15</v>
      </c>
      <c r="N21" s="29">
        <v>5.46</v>
      </c>
      <c r="O21" s="111"/>
      <c r="P21" s="108">
        <f t="shared" si="1"/>
        <v>11.760000000000002</v>
      </c>
      <c r="Q21" s="110">
        <f t="shared" si="2"/>
        <v>23.493000000000002</v>
      </c>
    </row>
    <row r="22" spans="1:17" ht="12.75">
      <c r="A22" s="116">
        <v>15</v>
      </c>
      <c r="B22" s="82" t="s">
        <v>58</v>
      </c>
      <c r="C22" s="82" t="s">
        <v>57</v>
      </c>
      <c r="D22" s="82" t="s">
        <v>27</v>
      </c>
      <c r="E22" s="60">
        <v>1.25</v>
      </c>
      <c r="F22" s="60">
        <v>1.15</v>
      </c>
      <c r="G22" s="67">
        <v>3.3</v>
      </c>
      <c r="H22" s="30">
        <v>6.166</v>
      </c>
      <c r="I22" s="93"/>
      <c r="J22" s="108">
        <f t="shared" si="0"/>
        <v>11.866</v>
      </c>
      <c r="K22" s="60">
        <v>0.75</v>
      </c>
      <c r="L22" s="61">
        <v>0.45</v>
      </c>
      <c r="M22" s="62">
        <v>3.55</v>
      </c>
      <c r="N22" s="29">
        <v>6.433</v>
      </c>
      <c r="O22" s="93"/>
      <c r="P22" s="108">
        <f t="shared" si="1"/>
        <v>11.183</v>
      </c>
      <c r="Q22" s="110">
        <f t="shared" si="2"/>
        <v>23.049</v>
      </c>
    </row>
    <row r="23" spans="1:17" ht="12.75">
      <c r="A23" s="116">
        <v>16</v>
      </c>
      <c r="B23" s="90" t="s">
        <v>123</v>
      </c>
      <c r="C23" s="82" t="s">
        <v>122</v>
      </c>
      <c r="D23" s="58" t="s">
        <v>119</v>
      </c>
      <c r="E23" s="113">
        <v>1.75</v>
      </c>
      <c r="F23" s="114">
        <v>1</v>
      </c>
      <c r="G23" s="115">
        <v>3.85</v>
      </c>
      <c r="H23" s="114">
        <v>4.966</v>
      </c>
      <c r="I23" s="114"/>
      <c r="J23" s="108">
        <f t="shared" si="0"/>
        <v>11.565999999999999</v>
      </c>
      <c r="K23" s="124">
        <v>0.35</v>
      </c>
      <c r="L23" s="124">
        <v>0.3</v>
      </c>
      <c r="M23" s="124">
        <v>4.4</v>
      </c>
      <c r="N23" s="92">
        <v>6.333</v>
      </c>
      <c r="O23" s="92"/>
      <c r="P23" s="108">
        <f t="shared" si="1"/>
        <v>11.383000000000001</v>
      </c>
      <c r="Q23" s="110">
        <f t="shared" si="2"/>
        <v>22.948999999999998</v>
      </c>
    </row>
    <row r="24" spans="1:17" ht="12.75">
      <c r="A24" s="116">
        <v>17</v>
      </c>
      <c r="B24" s="82" t="s">
        <v>28</v>
      </c>
      <c r="C24" s="82" t="s">
        <v>59</v>
      </c>
      <c r="D24" s="83" t="s">
        <v>71</v>
      </c>
      <c r="E24" s="60">
        <v>1.75</v>
      </c>
      <c r="F24" s="60">
        <v>0.2</v>
      </c>
      <c r="G24" s="67">
        <v>3.2</v>
      </c>
      <c r="H24" s="30">
        <v>6.1</v>
      </c>
      <c r="I24" s="93"/>
      <c r="J24" s="108">
        <f t="shared" si="0"/>
        <v>11.25</v>
      </c>
      <c r="K24" s="60">
        <v>1.1</v>
      </c>
      <c r="L24" s="61">
        <v>0.3</v>
      </c>
      <c r="M24" s="62">
        <v>4.25</v>
      </c>
      <c r="N24" s="29">
        <v>5.866</v>
      </c>
      <c r="O24" s="111"/>
      <c r="P24" s="108">
        <f t="shared" si="1"/>
        <v>11.516</v>
      </c>
      <c r="Q24" s="110">
        <f t="shared" si="2"/>
        <v>22.766</v>
      </c>
    </row>
    <row r="25" spans="1:17" ht="12.75">
      <c r="A25" s="116">
        <v>18</v>
      </c>
      <c r="B25" s="82" t="s">
        <v>82</v>
      </c>
      <c r="C25" s="117" t="s">
        <v>81</v>
      </c>
      <c r="D25" s="83" t="s">
        <v>72</v>
      </c>
      <c r="E25" s="60">
        <v>1.75</v>
      </c>
      <c r="F25" s="60">
        <v>0.4</v>
      </c>
      <c r="G25" s="67">
        <v>3.3</v>
      </c>
      <c r="H25" s="30">
        <v>5.63</v>
      </c>
      <c r="I25" s="93"/>
      <c r="J25" s="108">
        <f t="shared" si="0"/>
        <v>11.079999999999998</v>
      </c>
      <c r="K25" s="60">
        <v>1</v>
      </c>
      <c r="L25" s="61">
        <v>0.4</v>
      </c>
      <c r="M25" s="62">
        <v>3.8</v>
      </c>
      <c r="N25" s="29">
        <v>6.2</v>
      </c>
      <c r="O25" s="111"/>
      <c r="P25" s="108">
        <f t="shared" si="1"/>
        <v>11.399999999999999</v>
      </c>
      <c r="Q25" s="110">
        <f t="shared" si="2"/>
        <v>22.479999999999997</v>
      </c>
    </row>
    <row r="26" spans="1:17" ht="12.75">
      <c r="A26" s="116">
        <v>19</v>
      </c>
      <c r="B26" s="82" t="s">
        <v>86</v>
      </c>
      <c r="C26" s="82" t="s">
        <v>85</v>
      </c>
      <c r="D26" s="83" t="s">
        <v>72</v>
      </c>
      <c r="E26" s="60">
        <v>1.5</v>
      </c>
      <c r="F26" s="60">
        <v>0.6</v>
      </c>
      <c r="G26" s="67">
        <v>3.15</v>
      </c>
      <c r="H26" s="30">
        <v>6.366</v>
      </c>
      <c r="I26" s="93"/>
      <c r="J26" s="108">
        <f t="shared" si="0"/>
        <v>11.616</v>
      </c>
      <c r="K26" s="60">
        <v>0.75</v>
      </c>
      <c r="L26" s="61">
        <v>0.45</v>
      </c>
      <c r="M26" s="62">
        <v>4.05</v>
      </c>
      <c r="N26" s="29">
        <v>5.333</v>
      </c>
      <c r="O26" s="111"/>
      <c r="P26" s="108">
        <f t="shared" si="1"/>
        <v>10.583</v>
      </c>
      <c r="Q26" s="110">
        <f t="shared" si="2"/>
        <v>22.198999999999998</v>
      </c>
    </row>
    <row r="27" spans="1:17" ht="12.75">
      <c r="A27" s="116">
        <v>20</v>
      </c>
      <c r="B27" s="82" t="s">
        <v>63</v>
      </c>
      <c r="C27" s="82" t="s">
        <v>62</v>
      </c>
      <c r="D27" s="83" t="s">
        <v>71</v>
      </c>
      <c r="E27" s="60">
        <v>0.75</v>
      </c>
      <c r="F27" s="60">
        <v>0.25</v>
      </c>
      <c r="G27" s="67">
        <v>2.9</v>
      </c>
      <c r="H27" s="30">
        <v>5.533</v>
      </c>
      <c r="I27" s="93"/>
      <c r="J27" s="108">
        <f t="shared" si="0"/>
        <v>9.433</v>
      </c>
      <c r="K27" s="60">
        <v>0.5</v>
      </c>
      <c r="L27" s="61">
        <v>0.75</v>
      </c>
      <c r="M27" s="62">
        <v>4.55</v>
      </c>
      <c r="N27" s="29">
        <v>6.366</v>
      </c>
      <c r="O27" s="111"/>
      <c r="P27" s="108">
        <f t="shared" si="1"/>
        <v>12.166</v>
      </c>
      <c r="Q27" s="110">
        <f t="shared" si="2"/>
        <v>21.599</v>
      </c>
    </row>
    <row r="28" spans="1:17" ht="12.75">
      <c r="A28" s="116">
        <v>21</v>
      </c>
      <c r="B28" s="79" t="s">
        <v>41</v>
      </c>
      <c r="C28" s="79" t="s">
        <v>40</v>
      </c>
      <c r="D28" s="79" t="s">
        <v>94</v>
      </c>
      <c r="E28" s="60">
        <v>1</v>
      </c>
      <c r="F28" s="60">
        <v>0.4</v>
      </c>
      <c r="G28" s="67">
        <v>3.9</v>
      </c>
      <c r="H28" s="30">
        <v>4.833</v>
      </c>
      <c r="I28" s="112"/>
      <c r="J28" s="108">
        <f t="shared" si="0"/>
        <v>10.133</v>
      </c>
      <c r="K28" s="60">
        <v>1.25</v>
      </c>
      <c r="L28" s="61">
        <v>0.35</v>
      </c>
      <c r="M28" s="62">
        <v>4.05</v>
      </c>
      <c r="N28" s="29">
        <v>5.566</v>
      </c>
      <c r="O28" s="112"/>
      <c r="P28" s="108">
        <f t="shared" si="1"/>
        <v>11.216000000000001</v>
      </c>
      <c r="Q28" s="110">
        <f t="shared" si="2"/>
        <v>21.349</v>
      </c>
    </row>
    <row r="29" spans="1:17" ht="12.75">
      <c r="A29" s="116">
        <v>22</v>
      </c>
      <c r="B29" s="82" t="s">
        <v>56</v>
      </c>
      <c r="C29" s="82" t="s">
        <v>55</v>
      </c>
      <c r="D29" s="82" t="s">
        <v>27</v>
      </c>
      <c r="E29" s="60">
        <v>1.5</v>
      </c>
      <c r="F29" s="60">
        <v>0.85</v>
      </c>
      <c r="G29" s="67">
        <v>3.45</v>
      </c>
      <c r="H29" s="30">
        <v>6</v>
      </c>
      <c r="I29" s="112"/>
      <c r="J29" s="108">
        <f t="shared" si="0"/>
        <v>11.8</v>
      </c>
      <c r="K29" s="60">
        <v>0.25</v>
      </c>
      <c r="L29" s="60">
        <v>0.15</v>
      </c>
      <c r="M29" s="92">
        <v>3.65</v>
      </c>
      <c r="N29" s="62">
        <v>5.333</v>
      </c>
      <c r="O29" s="112"/>
      <c r="P29" s="108">
        <f t="shared" si="1"/>
        <v>9.383</v>
      </c>
      <c r="Q29" s="110">
        <f t="shared" si="2"/>
        <v>21.183</v>
      </c>
    </row>
    <row r="30" spans="1:17" ht="12.75">
      <c r="A30" s="116">
        <v>23</v>
      </c>
      <c r="B30" s="82" t="s">
        <v>56</v>
      </c>
      <c r="C30" s="82" t="s">
        <v>115</v>
      </c>
      <c r="D30" s="84" t="s">
        <v>118</v>
      </c>
      <c r="E30" s="60">
        <v>1</v>
      </c>
      <c r="F30" s="60">
        <v>0.25</v>
      </c>
      <c r="G30" s="67">
        <v>3.7</v>
      </c>
      <c r="H30" s="30">
        <v>5</v>
      </c>
      <c r="I30" s="112"/>
      <c r="J30" s="108">
        <f t="shared" si="0"/>
        <v>9.95</v>
      </c>
      <c r="K30" s="60">
        <v>1.75</v>
      </c>
      <c r="L30" s="61">
        <v>0.2</v>
      </c>
      <c r="M30" s="62">
        <v>3.7</v>
      </c>
      <c r="N30" s="29">
        <v>5.06</v>
      </c>
      <c r="O30" s="112"/>
      <c r="P30" s="108">
        <f t="shared" si="1"/>
        <v>10.71</v>
      </c>
      <c r="Q30" s="110">
        <f t="shared" si="2"/>
        <v>20.66</v>
      </c>
    </row>
    <row r="31" spans="1:17" ht="12.75">
      <c r="A31" s="116">
        <v>24</v>
      </c>
      <c r="B31" s="82" t="s">
        <v>96</v>
      </c>
      <c r="C31" s="82" t="s">
        <v>95</v>
      </c>
      <c r="D31" s="59" t="s">
        <v>97</v>
      </c>
      <c r="E31" s="60">
        <v>1</v>
      </c>
      <c r="F31" s="60">
        <v>0.65</v>
      </c>
      <c r="G31" s="62">
        <v>2.75</v>
      </c>
      <c r="H31" s="29">
        <v>5.466</v>
      </c>
      <c r="I31" s="93"/>
      <c r="J31" s="108">
        <f t="shared" si="0"/>
        <v>9.866</v>
      </c>
      <c r="K31" s="60">
        <v>0.25</v>
      </c>
      <c r="L31" s="61">
        <v>0.1</v>
      </c>
      <c r="M31" s="62">
        <v>3.15</v>
      </c>
      <c r="N31" s="29">
        <v>5.9</v>
      </c>
      <c r="O31" s="93"/>
      <c r="P31" s="108">
        <f t="shared" si="1"/>
        <v>9.4</v>
      </c>
      <c r="Q31" s="110">
        <f t="shared" si="2"/>
        <v>19.266</v>
      </c>
    </row>
    <row r="32" spans="1:17" ht="12.75">
      <c r="A32" s="116">
        <v>25</v>
      </c>
      <c r="B32" s="89" t="s">
        <v>137</v>
      </c>
      <c r="C32" s="87" t="s">
        <v>105</v>
      </c>
      <c r="D32" s="84" t="s">
        <v>112</v>
      </c>
      <c r="E32" s="60">
        <v>0.75</v>
      </c>
      <c r="F32" s="60">
        <v>0.7</v>
      </c>
      <c r="G32" s="67">
        <v>3.25</v>
      </c>
      <c r="H32" s="30">
        <v>4.466</v>
      </c>
      <c r="I32" s="112"/>
      <c r="J32" s="108">
        <f t="shared" si="0"/>
        <v>9.166</v>
      </c>
      <c r="K32" s="60">
        <v>0.45</v>
      </c>
      <c r="L32" s="61">
        <v>0.85</v>
      </c>
      <c r="M32" s="62">
        <v>3.15</v>
      </c>
      <c r="N32" s="29">
        <v>5.366</v>
      </c>
      <c r="O32" s="112"/>
      <c r="P32" s="108">
        <f t="shared" si="1"/>
        <v>9.815999999999999</v>
      </c>
      <c r="Q32" s="110">
        <f t="shared" si="2"/>
        <v>18.982</v>
      </c>
    </row>
    <row r="33" spans="1:17" ht="12.75">
      <c r="A33" s="116">
        <v>26</v>
      </c>
      <c r="B33" s="82" t="s">
        <v>136</v>
      </c>
      <c r="C33" s="82" t="s">
        <v>111</v>
      </c>
      <c r="D33" s="84" t="s">
        <v>112</v>
      </c>
      <c r="E33" s="60">
        <v>0.25</v>
      </c>
      <c r="F33" s="60">
        <v>0.35</v>
      </c>
      <c r="G33" s="67">
        <v>2.65</v>
      </c>
      <c r="H33" s="30">
        <v>4.533</v>
      </c>
      <c r="I33" s="112"/>
      <c r="J33" s="108">
        <f t="shared" si="0"/>
        <v>7.783</v>
      </c>
      <c r="K33" s="60">
        <v>1.25</v>
      </c>
      <c r="L33" s="61">
        <v>0.2</v>
      </c>
      <c r="M33" s="62">
        <v>3.3</v>
      </c>
      <c r="N33" s="29">
        <v>6.4</v>
      </c>
      <c r="O33" s="112">
        <v>0.3</v>
      </c>
      <c r="P33" s="108">
        <f t="shared" si="1"/>
        <v>10.85</v>
      </c>
      <c r="Q33" s="110">
        <f t="shared" si="2"/>
        <v>18.633</v>
      </c>
    </row>
    <row r="34" spans="1:17" s="18" customFormat="1" ht="12.75">
      <c r="A34" s="116">
        <v>27</v>
      </c>
      <c r="B34" s="82" t="s">
        <v>54</v>
      </c>
      <c r="C34" s="82" t="s">
        <v>53</v>
      </c>
      <c r="D34" s="82" t="s">
        <v>27</v>
      </c>
      <c r="E34" s="60">
        <v>0</v>
      </c>
      <c r="F34" s="60">
        <v>0.2</v>
      </c>
      <c r="G34" s="67">
        <v>2.6</v>
      </c>
      <c r="H34" s="30">
        <v>3.833</v>
      </c>
      <c r="I34" s="93">
        <v>0.6</v>
      </c>
      <c r="J34" s="108">
        <f t="shared" si="0"/>
        <v>6.033000000000001</v>
      </c>
      <c r="K34" s="60">
        <v>0.75</v>
      </c>
      <c r="L34" s="61">
        <v>0.25</v>
      </c>
      <c r="M34" s="62">
        <v>3.65</v>
      </c>
      <c r="N34" s="29">
        <v>6.133</v>
      </c>
      <c r="O34" s="111"/>
      <c r="P34" s="108">
        <f t="shared" si="1"/>
        <v>10.783000000000001</v>
      </c>
      <c r="Q34" s="110">
        <f t="shared" si="2"/>
        <v>16.816000000000003</v>
      </c>
    </row>
    <row r="35" spans="1:17" s="8" customFormat="1" ht="12" customHeight="1">
      <c r="A35" s="116">
        <v>28</v>
      </c>
      <c r="B35" s="82" t="s">
        <v>88</v>
      </c>
      <c r="C35" s="82" t="s">
        <v>87</v>
      </c>
      <c r="D35" s="85" t="s">
        <v>72</v>
      </c>
      <c r="E35" s="60">
        <v>1</v>
      </c>
      <c r="F35" s="60">
        <v>0.2</v>
      </c>
      <c r="G35" s="67">
        <v>0.9</v>
      </c>
      <c r="H35" s="30">
        <v>1.25</v>
      </c>
      <c r="I35" s="112"/>
      <c r="J35" s="108">
        <f t="shared" si="0"/>
        <v>3.35</v>
      </c>
      <c r="K35" s="60">
        <v>0.25</v>
      </c>
      <c r="L35" s="61">
        <v>0.1</v>
      </c>
      <c r="M35" s="62">
        <v>3.05</v>
      </c>
      <c r="N35" s="29">
        <v>4.2</v>
      </c>
      <c r="O35" s="112"/>
      <c r="P35" s="108">
        <f t="shared" si="1"/>
        <v>7.6</v>
      </c>
      <c r="Q35" s="110">
        <f t="shared" si="2"/>
        <v>10.95</v>
      </c>
    </row>
    <row r="36" spans="1:23" s="3" customFormat="1" ht="12.75" hidden="1">
      <c r="A36" s="53">
        <v>21</v>
      </c>
      <c r="B36" s="70" t="s">
        <v>25</v>
      </c>
      <c r="C36" s="70" t="s">
        <v>26</v>
      </c>
      <c r="D36" s="70" t="s">
        <v>29</v>
      </c>
      <c r="E36" s="60"/>
      <c r="F36" s="60"/>
      <c r="G36" s="67"/>
      <c r="H36" s="30"/>
      <c r="I36" s="31"/>
      <c r="J36" s="21"/>
      <c r="K36" s="22"/>
      <c r="L36" s="33"/>
      <c r="M36" s="34"/>
      <c r="N36" s="35"/>
      <c r="O36" s="31"/>
      <c r="P36" s="21"/>
      <c r="Q36" s="32">
        <f t="shared" si="2"/>
        <v>0</v>
      </c>
      <c r="R36" s="9"/>
      <c r="S36" s="9"/>
      <c r="T36" s="9"/>
      <c r="U36" s="9"/>
      <c r="V36" s="9"/>
      <c r="W36" s="9"/>
    </row>
    <row r="37" ht="12.75">
      <c r="Q37"/>
    </row>
  </sheetData>
  <sheetProtection/>
  <conditionalFormatting sqref="E11:E34 K6:K22 L23 K24:K33 E3:E4 K3:K4 K35:K36 E35:F36 F8:F33">
    <cfRule type="cellIs" priority="184" dxfId="0" operator="greaterThan" stopIfTrue="1">
      <formula>3</formula>
    </cfRule>
  </conditionalFormatting>
  <conditionalFormatting sqref="F8:F15 L8:L22 L24:L33 F17:F33 F4 L35:L36 F35:F36">
    <cfRule type="cellIs" priority="183" dxfId="0" operator="greaterThan" stopIfTrue="1">
      <formula>"2.5"</formula>
    </cfRule>
  </conditionalFormatting>
  <conditionalFormatting sqref="F8:F15 F17:F33 F4 F35:F36">
    <cfRule type="cellIs" priority="180" dxfId="0" operator="greaterThan" stopIfTrue="1">
      <formula>2.5</formula>
    </cfRule>
    <cfRule type="cellIs" priority="181" dxfId="0" operator="greaterThan" stopIfTrue="1">
      <formula>"2.5"</formula>
    </cfRule>
    <cfRule type="cellIs" priority="182" dxfId="0" operator="greaterThan" stopIfTrue="1">
      <formula>"2.5"</formula>
    </cfRule>
  </conditionalFormatting>
  <conditionalFormatting sqref="L8:L22 L24:L33 L3:L4 M3 L35:L36">
    <cfRule type="cellIs" priority="177" dxfId="0" operator="greaterThan" stopIfTrue="1">
      <formula>2</formula>
    </cfRule>
    <cfRule type="cellIs" priority="178" dxfId="0" operator="greaterThan" stopIfTrue="1">
      <formula>"2."</formula>
    </cfRule>
  </conditionalFormatting>
  <conditionalFormatting sqref="E35:F36 K8:K22 L23 F8:F33 K24:K33 E11:E33 K35:K36">
    <cfRule type="cellIs" priority="144" dxfId="0" operator="greaterThan" stopIfTrue="1">
      <formula>"3."</formula>
    </cfRule>
  </conditionalFormatting>
  <conditionalFormatting sqref="M8:M22 N8:N33 M24:M33 G8:H33 M35:N36 G35:H36">
    <cfRule type="cellIs" priority="139" dxfId="0" operator="greaterThan" stopIfTrue="1">
      <formula>"10."</formula>
    </cfRule>
  </conditionalFormatting>
  <conditionalFormatting sqref="M8:M22 N8:N33 M24:M33 M35:N36">
    <cfRule type="cellIs" priority="133" dxfId="0" operator="greaterThan" stopIfTrue="1">
      <formula>10</formula>
    </cfRule>
    <cfRule type="cellIs" priority="134" dxfId="0" operator="greaterThan" stopIfTrue="1">
      <formula>"10."</formula>
    </cfRule>
  </conditionalFormatting>
  <conditionalFormatting sqref="M6:M22 N6:N33 M24:M33 G6:H33 M35:N36 G35:H36">
    <cfRule type="cellIs" priority="131" dxfId="0" operator="greaterThan" stopIfTrue="1">
      <formula>10</formula>
    </cfRule>
  </conditionalFormatting>
  <conditionalFormatting sqref="L7:L22 L24:L33 L35:L36">
    <cfRule type="cellIs" priority="129" dxfId="0" operator="greaterThan" stopIfTrue="1">
      <formula>2.5</formula>
    </cfRule>
  </conditionalFormatting>
  <printOptions/>
  <pageMargins left="0.3937007874015748" right="0.07874015748031496" top="0.984251968503937" bottom="0" header="0.3937007874015748" footer="0.5905511811023623"/>
  <pageSetup horizontalDpi="300" verticalDpi="300" orientation="landscape" paperSize="9" r:id="rId1"/>
  <headerFooter alignWithMargins="0">
    <oddHeader>&amp;L&amp;"Arial,Gras"&amp;9EVRON&amp;C&amp;"Arial,Gras"CHAMPIONNAT REGIONAL2
FSCF COMITE REGIONAL PAYS DE LA LOIRE&amp;R&amp;"Arial,Gras"22 AVRIL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24" sqref="A1:D24"/>
    </sheetView>
  </sheetViews>
  <sheetFormatPr defaultColWidth="11.421875" defaultRowHeight="12.75"/>
  <cols>
    <col min="1" max="1" width="6.57421875" style="1" customWidth="1"/>
    <col min="2" max="2" width="16.8515625" style="0" customWidth="1"/>
    <col min="3" max="3" width="8.140625" style="1" customWidth="1"/>
    <col min="4" max="4" width="45.00390625" style="0" customWidth="1"/>
  </cols>
  <sheetData>
    <row r="1" spans="1:4" ht="12.75">
      <c r="A1" s="49"/>
      <c r="B1" s="55"/>
      <c r="C1" s="26"/>
      <c r="D1" s="25" t="s">
        <v>23</v>
      </c>
    </row>
    <row r="2" spans="1:4" ht="12.75">
      <c r="A2" s="64"/>
      <c r="B2" s="65"/>
      <c r="C2" s="26"/>
      <c r="D2" s="25"/>
    </row>
    <row r="3" spans="1:4" ht="12.75">
      <c r="A3" s="47"/>
      <c r="B3" s="19" t="s">
        <v>17</v>
      </c>
      <c r="C3" s="47" t="s">
        <v>21</v>
      </c>
      <c r="D3" s="19" t="s">
        <v>22</v>
      </c>
    </row>
    <row r="4" spans="1:4" ht="12.75">
      <c r="A4" s="13" t="s">
        <v>16</v>
      </c>
      <c r="B4" s="10" t="s">
        <v>18</v>
      </c>
      <c r="C4" s="13" t="s">
        <v>19</v>
      </c>
      <c r="D4" s="10" t="s">
        <v>20</v>
      </c>
    </row>
    <row r="5" spans="1:4" ht="12.75">
      <c r="A5" s="93">
        <v>23</v>
      </c>
      <c r="B5" s="82" t="s">
        <v>142</v>
      </c>
      <c r="C5" s="82">
        <v>0.6</v>
      </c>
      <c r="D5" s="10" t="s">
        <v>143</v>
      </c>
    </row>
    <row r="6" spans="1:4" ht="12.75">
      <c r="A6" s="47"/>
      <c r="B6" s="19"/>
      <c r="C6" s="47"/>
      <c r="D6" s="19"/>
    </row>
    <row r="7" spans="1:4" ht="12.75">
      <c r="A7" s="47"/>
      <c r="B7" s="19"/>
      <c r="C7" s="47"/>
      <c r="D7" s="19"/>
    </row>
    <row r="8" spans="1:4" ht="12.75">
      <c r="A8" s="47"/>
      <c r="B8" s="19" t="s">
        <v>17</v>
      </c>
      <c r="C8" s="47" t="s">
        <v>21</v>
      </c>
      <c r="D8" s="19" t="s">
        <v>144</v>
      </c>
    </row>
    <row r="9" spans="1:4" ht="12.75">
      <c r="A9" s="13" t="s">
        <v>16</v>
      </c>
      <c r="B9" s="10" t="s">
        <v>18</v>
      </c>
      <c r="C9" s="13" t="s">
        <v>19</v>
      </c>
      <c r="D9" s="10" t="s">
        <v>20</v>
      </c>
    </row>
    <row r="10" spans="1:4" ht="12.75">
      <c r="A10" s="93">
        <v>15</v>
      </c>
      <c r="B10" s="82" t="s">
        <v>145</v>
      </c>
      <c r="C10" s="82">
        <v>0.3</v>
      </c>
      <c r="D10" s="10" t="s">
        <v>140</v>
      </c>
    </row>
    <row r="11" spans="1:4" ht="12.75">
      <c r="A11" s="93">
        <v>8</v>
      </c>
      <c r="B11" s="82" t="s">
        <v>146</v>
      </c>
      <c r="C11" s="82">
        <v>0.6</v>
      </c>
      <c r="D11" s="10" t="s">
        <v>143</v>
      </c>
    </row>
    <row r="12" spans="1:4" ht="12.75">
      <c r="A12" s="93">
        <v>17</v>
      </c>
      <c r="B12" s="71" t="s">
        <v>147</v>
      </c>
      <c r="C12" s="118">
        <v>0.3</v>
      </c>
      <c r="D12" s="10" t="s">
        <v>140</v>
      </c>
    </row>
    <row r="13" spans="1:3" ht="12.75">
      <c r="A13" s="66"/>
      <c r="B13" s="122"/>
      <c r="C13" s="123"/>
    </row>
    <row r="14" spans="1:3" ht="12.75">
      <c r="A14" s="66"/>
      <c r="B14" s="122"/>
      <c r="C14" s="123"/>
    </row>
    <row r="15" spans="1:4" ht="12.75">
      <c r="A15" s="47"/>
      <c r="B15" s="19" t="s">
        <v>17</v>
      </c>
      <c r="C15" s="47" t="s">
        <v>9</v>
      </c>
      <c r="D15" s="19" t="s">
        <v>144</v>
      </c>
    </row>
    <row r="16" spans="1:4" ht="12.75">
      <c r="A16" s="13" t="s">
        <v>16</v>
      </c>
      <c r="B16" s="10" t="s">
        <v>18</v>
      </c>
      <c r="C16" s="13" t="s">
        <v>19</v>
      </c>
      <c r="D16" s="10" t="s">
        <v>20</v>
      </c>
    </row>
    <row r="17" spans="1:4" ht="12.75">
      <c r="A17" s="105">
        <v>35</v>
      </c>
      <c r="B17" s="91" t="s">
        <v>148</v>
      </c>
      <c r="C17" s="82">
        <v>0.3</v>
      </c>
      <c r="D17" s="10" t="s">
        <v>140</v>
      </c>
    </row>
    <row r="20" spans="1:4" ht="12.75">
      <c r="A20" s="47"/>
      <c r="B20" s="19" t="s">
        <v>17</v>
      </c>
      <c r="C20" s="47" t="s">
        <v>4</v>
      </c>
      <c r="D20" s="19"/>
    </row>
    <row r="21" spans="1:4" ht="12.75">
      <c r="A21" s="13" t="s">
        <v>16</v>
      </c>
      <c r="B21" s="10" t="s">
        <v>18</v>
      </c>
      <c r="C21" s="13" t="s">
        <v>19</v>
      </c>
      <c r="D21" s="10" t="s">
        <v>20</v>
      </c>
    </row>
    <row r="22" spans="1:4" ht="12.75">
      <c r="A22" s="93">
        <v>38</v>
      </c>
      <c r="B22" s="84" t="s">
        <v>139</v>
      </c>
      <c r="C22" s="82">
        <v>0.3</v>
      </c>
      <c r="D22" s="68" t="s">
        <v>140</v>
      </c>
    </row>
    <row r="23" spans="1:4" ht="12.75">
      <c r="A23" s="93">
        <v>40</v>
      </c>
      <c r="B23" s="58" t="s">
        <v>141</v>
      </c>
      <c r="C23" s="58">
        <v>0.3</v>
      </c>
      <c r="D23" s="68" t="s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&amp;LEVRON&amp;CREGIONAL 2&amp;R22 AVRIL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W41"/>
  <sheetViews>
    <sheetView showGridLines="0" workbookViewId="0" topLeftCell="A1">
      <selection activeCell="D24" sqref="D24"/>
    </sheetView>
  </sheetViews>
  <sheetFormatPr defaultColWidth="11.421875" defaultRowHeight="12.75"/>
  <cols>
    <col min="1" max="1" width="3.7109375" style="15" customWidth="1"/>
    <col min="2" max="2" width="12.8515625" style="0" customWidth="1"/>
    <col min="3" max="3" width="13.421875" style="0" customWidth="1"/>
    <col min="4" max="4" width="19.28125" style="3" customWidth="1"/>
    <col min="5" max="5" width="7.7109375" style="1" customWidth="1"/>
    <col min="6" max="8" width="6.7109375" style="1" customWidth="1"/>
    <col min="9" max="9" width="5.7109375" style="1" customWidth="1"/>
    <col min="10" max="10" width="7.7109375" style="2" customWidth="1"/>
    <col min="11" max="14" width="6.7109375" style="1" customWidth="1"/>
    <col min="15" max="15" width="5.7109375" style="1" customWidth="1"/>
    <col min="16" max="16" width="7.57421875" style="2" bestFit="1" customWidth="1"/>
    <col min="17" max="17" width="8.7109375" style="2" customWidth="1"/>
  </cols>
  <sheetData>
    <row r="4" spans="1:17" s="5" customFormat="1" ht="10.5" customHeight="1" thickBot="1">
      <c r="A4" s="17"/>
      <c r="B4" s="19"/>
      <c r="C4" s="19"/>
      <c r="D4" s="19"/>
      <c r="E4" s="47"/>
      <c r="F4" s="47"/>
      <c r="G4" s="47"/>
      <c r="H4" s="47"/>
      <c r="I4" s="47"/>
      <c r="J4" s="48"/>
      <c r="K4" s="47"/>
      <c r="L4" s="47"/>
      <c r="M4" s="47"/>
      <c r="N4" s="47"/>
      <c r="O4" s="47"/>
      <c r="P4" s="48"/>
      <c r="Q4" s="45"/>
    </row>
    <row r="5" spans="1:17" ht="13.5" thickBot="1">
      <c r="A5" s="42"/>
      <c r="B5" s="27" t="s">
        <v>14</v>
      </c>
      <c r="C5" s="24"/>
      <c r="D5" s="25"/>
      <c r="E5" s="43"/>
      <c r="F5" s="38" t="s">
        <v>22</v>
      </c>
      <c r="G5" s="44"/>
      <c r="H5" s="14"/>
      <c r="I5" s="14"/>
      <c r="J5" s="45"/>
      <c r="K5" s="14"/>
      <c r="L5" s="43"/>
      <c r="M5" s="46" t="s">
        <v>32</v>
      </c>
      <c r="N5" s="44"/>
      <c r="O5" s="14"/>
      <c r="P5" s="45"/>
      <c r="Q5" s="45"/>
    </row>
    <row r="6" spans="1:17" ht="12.75">
      <c r="A6" s="42"/>
      <c r="B6" s="24"/>
      <c r="C6" s="24"/>
      <c r="D6" s="25"/>
      <c r="E6" s="14"/>
      <c r="F6" s="28"/>
      <c r="G6" s="14"/>
      <c r="H6" s="14"/>
      <c r="I6" s="14"/>
      <c r="J6" s="45"/>
      <c r="K6" s="14"/>
      <c r="L6" s="14"/>
      <c r="M6" s="45"/>
      <c r="N6" s="14"/>
      <c r="O6" s="14"/>
      <c r="P6" s="45"/>
      <c r="Q6" s="4"/>
    </row>
    <row r="7" spans="1:17" ht="12.75">
      <c r="A7" s="11"/>
      <c r="B7" s="20" t="s">
        <v>5</v>
      </c>
      <c r="C7" s="20" t="s">
        <v>7</v>
      </c>
      <c r="D7" s="20" t="s">
        <v>0</v>
      </c>
      <c r="E7" s="20" t="s">
        <v>10</v>
      </c>
      <c r="F7" s="20" t="s">
        <v>11</v>
      </c>
      <c r="G7" s="50" t="s">
        <v>12</v>
      </c>
      <c r="H7" s="50" t="s">
        <v>1</v>
      </c>
      <c r="I7" s="50" t="s">
        <v>2</v>
      </c>
      <c r="J7" s="50" t="s">
        <v>3</v>
      </c>
      <c r="K7" s="20" t="s">
        <v>15</v>
      </c>
      <c r="L7" s="20" t="s">
        <v>11</v>
      </c>
      <c r="M7" s="50" t="s">
        <v>12</v>
      </c>
      <c r="N7" s="50" t="s">
        <v>1</v>
      </c>
      <c r="O7" s="50" t="s">
        <v>2</v>
      </c>
      <c r="P7" s="50" t="s">
        <v>3</v>
      </c>
      <c r="Q7" s="50" t="s">
        <v>3</v>
      </c>
    </row>
    <row r="8" spans="1:23" s="4" customFormat="1" ht="12.75">
      <c r="A8" s="76"/>
      <c r="B8" s="69"/>
      <c r="C8" s="69"/>
      <c r="D8" s="69"/>
      <c r="E8" s="72">
        <v>3</v>
      </c>
      <c r="F8" s="72">
        <v>4</v>
      </c>
      <c r="G8" s="73">
        <v>8</v>
      </c>
      <c r="H8" s="73">
        <v>10</v>
      </c>
      <c r="I8" s="51"/>
      <c r="J8" s="21">
        <f aca="true" t="shared" si="0" ref="J8:J16">E8+F8+G8+H8-I8</f>
        <v>25</v>
      </c>
      <c r="K8" s="33">
        <v>2.5</v>
      </c>
      <c r="L8" s="33">
        <v>3</v>
      </c>
      <c r="M8" s="22">
        <v>8</v>
      </c>
      <c r="N8" s="22">
        <v>10</v>
      </c>
      <c r="O8" s="50"/>
      <c r="P8" s="21">
        <f aca="true" t="shared" si="1" ref="P8:P16">K8+L8+M8+N8-O8</f>
        <v>23.5</v>
      </c>
      <c r="Q8" s="32">
        <f aca="true" t="shared" si="2" ref="Q8:Q16">SUM(J8+P8)</f>
        <v>48.5</v>
      </c>
      <c r="R8" s="7"/>
      <c r="S8" s="7"/>
      <c r="T8" s="7"/>
      <c r="U8" s="7"/>
      <c r="V8" s="7"/>
      <c r="W8" s="7"/>
    </row>
    <row r="9" spans="1:23" s="4" customFormat="1" ht="12.75">
      <c r="A9" s="93">
        <v>1</v>
      </c>
      <c r="B9" s="83" t="s">
        <v>67</v>
      </c>
      <c r="C9" s="82" t="s">
        <v>66</v>
      </c>
      <c r="D9" s="83" t="s">
        <v>71</v>
      </c>
      <c r="E9" s="72">
        <v>1.5</v>
      </c>
      <c r="F9" s="22">
        <v>1.2</v>
      </c>
      <c r="G9" s="36">
        <v>4.85</v>
      </c>
      <c r="H9" s="36">
        <v>6.766</v>
      </c>
      <c r="I9" s="10"/>
      <c r="J9" s="21">
        <f t="shared" si="0"/>
        <v>14.315999999999999</v>
      </c>
      <c r="K9" s="33">
        <v>1.25</v>
      </c>
      <c r="L9" s="34">
        <v>1.05</v>
      </c>
      <c r="M9" s="35">
        <v>5.2</v>
      </c>
      <c r="N9" s="52">
        <v>6.5</v>
      </c>
      <c r="O9" s="77"/>
      <c r="P9" s="21">
        <f t="shared" si="1"/>
        <v>14</v>
      </c>
      <c r="Q9" s="32">
        <f t="shared" si="2"/>
        <v>28.316</v>
      </c>
      <c r="R9" s="5"/>
      <c r="S9" s="5"/>
      <c r="T9" s="5"/>
      <c r="U9" s="5"/>
      <c r="V9" s="5"/>
      <c r="W9" s="5"/>
    </row>
    <row r="10" spans="1:23" s="4" customFormat="1" ht="12.75" customHeight="1">
      <c r="A10" s="93">
        <v>2</v>
      </c>
      <c r="B10" s="58" t="s">
        <v>65</v>
      </c>
      <c r="C10" s="82" t="s">
        <v>64</v>
      </c>
      <c r="D10" s="83" t="s">
        <v>27</v>
      </c>
      <c r="E10" s="72">
        <v>2</v>
      </c>
      <c r="F10" s="73">
        <v>1.25</v>
      </c>
      <c r="G10" s="126">
        <v>3.55</v>
      </c>
      <c r="H10" s="126">
        <v>6.1</v>
      </c>
      <c r="I10" s="13"/>
      <c r="J10" s="21">
        <f t="shared" si="0"/>
        <v>12.899999999999999</v>
      </c>
      <c r="K10" s="60">
        <v>0.45</v>
      </c>
      <c r="L10" s="33">
        <v>0.35</v>
      </c>
      <c r="M10" s="34">
        <v>4.1</v>
      </c>
      <c r="N10" s="35">
        <v>6.56</v>
      </c>
      <c r="O10" s="52"/>
      <c r="P10" s="21">
        <f t="shared" si="1"/>
        <v>11.459999999999999</v>
      </c>
      <c r="Q10" s="32">
        <f t="shared" si="2"/>
        <v>24.36</v>
      </c>
      <c r="R10"/>
      <c r="S10"/>
      <c r="T10"/>
      <c r="U10"/>
      <c r="V10"/>
      <c r="W10"/>
    </row>
    <row r="11" spans="1:23" s="8" customFormat="1" ht="12.75" customHeight="1">
      <c r="A11" s="93">
        <v>3</v>
      </c>
      <c r="B11" s="91" t="s">
        <v>130</v>
      </c>
      <c r="C11" s="82" t="s">
        <v>129</v>
      </c>
      <c r="D11" s="92" t="s">
        <v>29</v>
      </c>
      <c r="E11" s="72">
        <v>0.95</v>
      </c>
      <c r="F11" s="33">
        <v>1</v>
      </c>
      <c r="G11" s="78">
        <v>4.45</v>
      </c>
      <c r="H11" s="78">
        <v>6.9</v>
      </c>
      <c r="I11" s="13"/>
      <c r="J11" s="21">
        <f t="shared" si="0"/>
        <v>13.3</v>
      </c>
      <c r="K11" s="78">
        <v>0.45</v>
      </c>
      <c r="L11" s="78">
        <v>0.75</v>
      </c>
      <c r="M11" s="78">
        <v>4.2</v>
      </c>
      <c r="N11" s="78">
        <v>4.43</v>
      </c>
      <c r="O11" s="77">
        <v>0.3</v>
      </c>
      <c r="P11" s="21">
        <f t="shared" si="1"/>
        <v>9.53</v>
      </c>
      <c r="Q11" s="32">
        <f t="shared" si="2"/>
        <v>22.83</v>
      </c>
      <c r="R11"/>
      <c r="S11"/>
      <c r="T11"/>
      <c r="U11"/>
      <c r="V11"/>
      <c r="W11"/>
    </row>
    <row r="12" spans="1:17" ht="12.75" customHeight="1">
      <c r="A12" s="93">
        <v>4</v>
      </c>
      <c r="B12" s="81" t="s">
        <v>43</v>
      </c>
      <c r="C12" s="79" t="s">
        <v>42</v>
      </c>
      <c r="D12" s="79" t="s">
        <v>94</v>
      </c>
      <c r="E12" s="72">
        <v>1.25</v>
      </c>
      <c r="F12" s="33">
        <v>1.05</v>
      </c>
      <c r="G12" s="78">
        <v>3.65</v>
      </c>
      <c r="H12" s="78">
        <v>6.066</v>
      </c>
      <c r="I12" s="13"/>
      <c r="J12" s="21">
        <f t="shared" si="0"/>
        <v>12.015999999999998</v>
      </c>
      <c r="K12" s="125">
        <v>0</v>
      </c>
      <c r="L12" s="125">
        <v>0.5</v>
      </c>
      <c r="M12" s="125">
        <v>3.7</v>
      </c>
      <c r="N12" s="125">
        <v>6.5</v>
      </c>
      <c r="O12" s="77"/>
      <c r="P12" s="21">
        <f t="shared" si="1"/>
        <v>10.7</v>
      </c>
      <c r="Q12" s="32">
        <f t="shared" si="2"/>
        <v>22.715999999999998</v>
      </c>
    </row>
    <row r="13" spans="1:17" ht="12.75" customHeight="1">
      <c r="A13" s="93">
        <v>5</v>
      </c>
      <c r="B13" s="71" t="s">
        <v>68</v>
      </c>
      <c r="C13" s="82" t="s">
        <v>30</v>
      </c>
      <c r="D13" s="83" t="s">
        <v>71</v>
      </c>
      <c r="E13" s="72">
        <v>0.5</v>
      </c>
      <c r="F13" s="22">
        <v>0.4</v>
      </c>
      <c r="G13" s="35">
        <v>3</v>
      </c>
      <c r="H13" s="35">
        <v>5.966</v>
      </c>
      <c r="I13" s="13"/>
      <c r="J13" s="21">
        <f t="shared" si="0"/>
        <v>9.866</v>
      </c>
      <c r="K13" s="22">
        <v>0.2</v>
      </c>
      <c r="L13" s="33">
        <v>0.8</v>
      </c>
      <c r="M13" s="34">
        <v>3.9</v>
      </c>
      <c r="N13" s="35">
        <v>6</v>
      </c>
      <c r="O13" s="52"/>
      <c r="P13" s="21">
        <f t="shared" si="1"/>
        <v>10.9</v>
      </c>
      <c r="Q13" s="32">
        <f t="shared" si="2"/>
        <v>20.766</v>
      </c>
    </row>
    <row r="14" spans="1:23" s="5" customFormat="1" ht="12.75">
      <c r="A14" s="93">
        <v>6</v>
      </c>
      <c r="B14" s="88" t="s">
        <v>104</v>
      </c>
      <c r="C14" s="82" t="s">
        <v>103</v>
      </c>
      <c r="D14" s="84" t="s">
        <v>100</v>
      </c>
      <c r="E14" s="72">
        <v>1</v>
      </c>
      <c r="F14" s="33">
        <v>0.3</v>
      </c>
      <c r="G14" s="78">
        <v>2.65</v>
      </c>
      <c r="H14" s="78">
        <v>4.433</v>
      </c>
      <c r="I14" s="13"/>
      <c r="J14" s="21">
        <f t="shared" si="0"/>
        <v>8.383</v>
      </c>
      <c r="K14" s="77">
        <v>1.25</v>
      </c>
      <c r="L14" s="77">
        <v>0.1</v>
      </c>
      <c r="M14" s="77">
        <v>3.75</v>
      </c>
      <c r="N14" s="77">
        <v>5.7</v>
      </c>
      <c r="O14" s="77"/>
      <c r="P14" s="21">
        <f t="shared" si="1"/>
        <v>10.8</v>
      </c>
      <c r="Q14" s="32">
        <f t="shared" si="2"/>
        <v>19.183</v>
      </c>
      <c r="R14" s="3"/>
      <c r="S14" s="3"/>
      <c r="T14" s="3"/>
      <c r="U14" s="3"/>
      <c r="V14" s="3"/>
      <c r="W14" s="3"/>
    </row>
    <row r="15" spans="1:23" ht="12.75">
      <c r="A15" s="93">
        <v>7</v>
      </c>
      <c r="B15" s="71" t="s">
        <v>128</v>
      </c>
      <c r="C15" s="82" t="s">
        <v>127</v>
      </c>
      <c r="D15" s="88" t="s">
        <v>29</v>
      </c>
      <c r="E15" s="72">
        <v>0.75</v>
      </c>
      <c r="F15" s="33">
        <v>0.45</v>
      </c>
      <c r="G15" s="78">
        <v>3.5</v>
      </c>
      <c r="H15" s="78">
        <v>5.733</v>
      </c>
      <c r="I15" s="13"/>
      <c r="J15" s="21">
        <f t="shared" si="0"/>
        <v>10.433</v>
      </c>
      <c r="K15" s="93">
        <v>0.45</v>
      </c>
      <c r="L15" s="93">
        <v>0</v>
      </c>
      <c r="M15" s="93">
        <v>3.3</v>
      </c>
      <c r="N15" s="93">
        <v>4.333</v>
      </c>
      <c r="O15" s="77"/>
      <c r="P15" s="21">
        <f t="shared" si="1"/>
        <v>8.083</v>
      </c>
      <c r="Q15" s="32">
        <f t="shared" si="2"/>
        <v>18.516</v>
      </c>
      <c r="R15" s="3"/>
      <c r="S15" s="3"/>
      <c r="T15" s="3"/>
      <c r="U15" s="3"/>
      <c r="V15" s="3"/>
      <c r="W15" s="3"/>
    </row>
    <row r="16" spans="1:17" s="3" customFormat="1" ht="12.75">
      <c r="A16" s="93">
        <v>8</v>
      </c>
      <c r="B16" s="120" t="s">
        <v>70</v>
      </c>
      <c r="C16" s="92" t="s">
        <v>69</v>
      </c>
      <c r="D16" s="92" t="s">
        <v>71</v>
      </c>
      <c r="E16" s="33">
        <v>0.75</v>
      </c>
      <c r="F16" s="33">
        <v>0.3</v>
      </c>
      <c r="G16" s="78">
        <v>1.85</v>
      </c>
      <c r="H16" s="78">
        <v>4.666</v>
      </c>
      <c r="I16" s="13"/>
      <c r="J16" s="21">
        <f t="shared" si="0"/>
        <v>7.566000000000001</v>
      </c>
      <c r="K16" s="22">
        <v>1</v>
      </c>
      <c r="L16" s="33">
        <v>0.15</v>
      </c>
      <c r="M16" s="34">
        <v>3.8</v>
      </c>
      <c r="N16" s="54">
        <v>5.266</v>
      </c>
      <c r="O16" s="13"/>
      <c r="P16" s="21">
        <f t="shared" si="1"/>
        <v>10.216</v>
      </c>
      <c r="Q16" s="32">
        <f t="shared" si="2"/>
        <v>17.782</v>
      </c>
    </row>
    <row r="33" spans="1:17" s="18" customFormat="1" ht="12.75">
      <c r="A33" s="15"/>
      <c r="B33"/>
      <c r="C33"/>
      <c r="D33" s="3"/>
      <c r="E33" s="1"/>
      <c r="F33" s="1"/>
      <c r="G33" s="1"/>
      <c r="H33" s="1"/>
      <c r="I33" s="1"/>
      <c r="J33" s="2"/>
      <c r="K33" s="1"/>
      <c r="L33" s="1"/>
      <c r="M33" s="1"/>
      <c r="N33" s="1"/>
      <c r="O33" s="1"/>
      <c r="P33" s="2"/>
      <c r="Q33" s="2"/>
    </row>
    <row r="34" spans="1:17" s="8" customFormat="1" ht="12" customHeight="1">
      <c r="A34" s="15"/>
      <c r="B34"/>
      <c r="C34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2"/>
      <c r="Q34" s="2"/>
    </row>
    <row r="35" spans="1:17" s="8" customFormat="1" ht="12" customHeight="1">
      <c r="A35" s="15"/>
      <c r="B35"/>
      <c r="C35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2"/>
      <c r="Q35" s="2"/>
    </row>
    <row r="36" spans="1:23" s="3" customFormat="1" ht="12.75" hidden="1">
      <c r="A36" s="15"/>
      <c r="B36"/>
      <c r="C36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2"/>
      <c r="Q36" s="2"/>
      <c r="R36" s="9"/>
      <c r="S36" s="9"/>
      <c r="T36" s="9"/>
      <c r="U36" s="9"/>
      <c r="V36" s="9"/>
      <c r="W36" s="9"/>
    </row>
    <row r="37" spans="1:23" s="3" customFormat="1" ht="12.75">
      <c r="A37" s="15"/>
      <c r="B37"/>
      <c r="C37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2"/>
      <c r="Q37" s="2"/>
      <c r="R37" s="9"/>
      <c r="S37" s="9"/>
      <c r="T37" s="9"/>
      <c r="U37" s="9"/>
      <c r="V37" s="9"/>
      <c r="W37" s="9"/>
    </row>
    <row r="38" spans="1:23" s="4" customFormat="1" ht="12.75" customHeight="1">
      <c r="A38" s="15"/>
      <c r="B38"/>
      <c r="C38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2"/>
      <c r="Q38" s="2"/>
      <c r="R38" s="3"/>
      <c r="S38" s="3"/>
      <c r="T38" s="3"/>
      <c r="U38" s="3"/>
      <c r="V38" s="3"/>
      <c r="W38" s="3"/>
    </row>
    <row r="39" spans="1:23" s="4" customFormat="1" ht="12.75" customHeight="1">
      <c r="A39" s="15"/>
      <c r="B39"/>
      <c r="C39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2"/>
      <c r="Q39" s="2"/>
      <c r="R39" s="3"/>
      <c r="S39" s="3"/>
      <c r="T39" s="3"/>
      <c r="U39" s="3"/>
      <c r="V39" s="3"/>
      <c r="W39" s="3"/>
    </row>
    <row r="40" spans="18:23" ht="12.75">
      <c r="R40" s="3"/>
      <c r="S40" s="3"/>
      <c r="T40" s="3"/>
      <c r="U40" s="3"/>
      <c r="V40" s="3"/>
      <c r="W40" s="3"/>
    </row>
    <row r="41" spans="1:23" s="6" customFormat="1" ht="12.75" customHeight="1">
      <c r="A41" s="15"/>
      <c r="B41"/>
      <c r="C41"/>
      <c r="D41" s="3"/>
      <c r="E41" s="1"/>
      <c r="F41" s="1"/>
      <c r="G41" s="1"/>
      <c r="H41" s="1"/>
      <c r="I41" s="1"/>
      <c r="J41" s="2"/>
      <c r="K41" s="1"/>
      <c r="L41" s="1"/>
      <c r="M41" s="1"/>
      <c r="N41" s="1"/>
      <c r="O41" s="1"/>
      <c r="P41" s="2"/>
      <c r="Q41" s="2"/>
      <c r="R41"/>
      <c r="S41"/>
      <c r="T41"/>
      <c r="U41"/>
      <c r="V41"/>
      <c r="W41"/>
    </row>
  </sheetData>
  <sheetProtection/>
  <conditionalFormatting sqref="F15 F12 K8:K9 K11:K12 K5:K6 E5:E6 F9:F10">
    <cfRule type="cellIs" priority="13" dxfId="0" operator="greaterThan" stopIfTrue="1">
      <formula>3</formula>
    </cfRule>
  </conditionalFormatting>
  <conditionalFormatting sqref="F15 F10 F12 L9 L11:L12 K10">
    <cfRule type="cellIs" priority="12" dxfId="0" operator="greaterThan" stopIfTrue="1">
      <formula>"2.5"</formula>
    </cfRule>
  </conditionalFormatting>
  <conditionalFormatting sqref="F15 F10 F12">
    <cfRule type="cellIs" priority="9" dxfId="0" operator="greaterThan" stopIfTrue="1">
      <formula>2.5</formula>
    </cfRule>
    <cfRule type="cellIs" priority="10" dxfId="0" operator="greaterThan" stopIfTrue="1">
      <formula>"2.5"</formula>
    </cfRule>
    <cfRule type="cellIs" priority="11" dxfId="0" operator="greaterThan" stopIfTrue="1">
      <formula>"2.5"</formula>
    </cfRule>
  </conditionalFormatting>
  <conditionalFormatting sqref="L9 L11:L12 K10 L5:L6">
    <cfRule type="cellIs" priority="7" dxfId="0" operator="greaterThan" stopIfTrue="1">
      <formula>2</formula>
    </cfRule>
    <cfRule type="cellIs" priority="8" dxfId="0" operator="greaterThan" stopIfTrue="1">
      <formula>"2."</formula>
    </cfRule>
  </conditionalFormatting>
  <conditionalFormatting sqref="F15 F12 K9 K11:K12 F9:F10">
    <cfRule type="cellIs" priority="6" dxfId="0" operator="greaterThan" stopIfTrue="1">
      <formula>"3."</formula>
    </cfRule>
  </conditionalFormatting>
  <conditionalFormatting sqref="G15:H15 G9:H10 G12:H12 M9:N9 M11:N12 L10:M10">
    <cfRule type="cellIs" priority="5" dxfId="0" operator="greaterThan" stopIfTrue="1">
      <formula>"10."</formula>
    </cfRule>
  </conditionalFormatting>
  <conditionalFormatting sqref="M9:N9 M11:N12 L10:M10">
    <cfRule type="cellIs" priority="3" dxfId="0" operator="greaterThan" stopIfTrue="1">
      <formula>10</formula>
    </cfRule>
    <cfRule type="cellIs" priority="4" dxfId="0" operator="greaterThan" stopIfTrue="1">
      <formula>"10."</formula>
    </cfRule>
  </conditionalFormatting>
  <conditionalFormatting sqref="G15:H15 M8:N9 M11:N12 L10:M10 G8:H10 G12:H12">
    <cfRule type="cellIs" priority="2" dxfId="0" operator="greaterThan" stopIfTrue="1">
      <formula>10</formula>
    </cfRule>
  </conditionalFormatting>
  <conditionalFormatting sqref="L9 L11:L12 K10">
    <cfRule type="cellIs" priority="1" dxfId="0" operator="greaterThan" stopIfTrue="1">
      <formula>2.5</formula>
    </cfRule>
  </conditionalFormatting>
  <printOptions/>
  <pageMargins left="0.3937007874015748" right="0.07874015748031496" top="0.984251968503937" bottom="0" header="0.3937007874015748" footer="0.5905511811023623"/>
  <pageSetup horizontalDpi="300" verticalDpi="300" orientation="landscape" paperSize="9" r:id="rId1"/>
  <headerFooter alignWithMargins="0">
    <oddHeader>&amp;L&amp;"Arial,Gras"&amp;9EVRON&amp;C&amp;"Arial,Gras"CHAMPIONNAT REGIONAL2
FSCF COMITE REGIONAL PAYS DE LA LOIRE&amp;R&amp;"Arial,Gras"22 AVRIL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 des Sports</dc:creator>
  <cp:keywords/>
  <dc:description/>
  <cp:lastModifiedBy>Maison des Sports</cp:lastModifiedBy>
  <cp:lastPrinted>2018-04-21T17:14:21Z</cp:lastPrinted>
  <dcterms:created xsi:type="dcterms:W3CDTF">2008-02-21T19:09:45Z</dcterms:created>
  <dcterms:modified xsi:type="dcterms:W3CDTF">2018-04-21T17:16:08Z</dcterms:modified>
  <cp:category/>
  <cp:version/>
  <cp:contentType/>
  <cp:contentStatus/>
</cp:coreProperties>
</file>