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récap" sheetId="1" r:id="rId1"/>
    <sheet name="PD" sheetId="2" r:id="rId2"/>
    <sheet name="_ GD " sheetId="3" r:id="rId3"/>
    <sheet name="ML" sheetId="4" r:id="rId4"/>
    <sheet name="massues corde" sheetId="5" r:id="rId5"/>
    <sheet name=" P3 P2 P1" sheetId="6" r:id="rId6"/>
    <sheet name="pen" sheetId="7" r:id="rId7"/>
  </sheets>
  <definedNames>
    <definedName name="Excel_BuiltIn_Print_Area_41">'_ GD '!$A$2:$J$24</definedName>
    <definedName name="Excel_BuiltIn_Print_Area_6_1">'massues corde'!$A$5:$J$34</definedName>
    <definedName name="Excel_BuiltIn_Print_Area_7_1">' P3 P2 P1'!$1:$19</definedName>
    <definedName name="_xlnm.Print_Area" localSheetId="5">' P3 P2 P1'!$A$1:$H$34</definedName>
    <definedName name="_xlnm.Print_Area" localSheetId="2">'_ GD '!$A$1:$J$25</definedName>
    <definedName name="_xlnm.Print_Area" localSheetId="4">'massues corde'!$A$1:$J$34</definedName>
    <definedName name="_xlnm.Print_Area" localSheetId="3">'ML'!$A$1:$J$32</definedName>
    <definedName name="_xlnm.Print_Area" localSheetId="1">'PD'!$A$1:$K$25</definedName>
    <definedName name="_xlnm.Print_Area" localSheetId="6">'pen'!$A$1:$E$19</definedName>
  </definedNames>
  <calcPr fullCalcOnLoad="1"/>
</workbook>
</file>

<file path=xl/sharedStrings.xml><?xml version="1.0" encoding="utf-8"?>
<sst xmlns="http://schemas.openxmlformats.org/spreadsheetml/2006/main" count="469" uniqueCount="284">
  <si>
    <t>CLUB</t>
  </si>
  <si>
    <t>Pén.</t>
  </si>
  <si>
    <t>TOTAL</t>
  </si>
  <si>
    <t>EXE</t>
  </si>
  <si>
    <t>Pén</t>
  </si>
  <si>
    <t xml:space="preserve">                                          </t>
  </si>
  <si>
    <t>INDIVIDUEL P1</t>
  </si>
  <si>
    <t>texte</t>
  </si>
  <si>
    <t>A</t>
  </si>
  <si>
    <t>ART</t>
  </si>
  <si>
    <t>GRAND DUO</t>
  </si>
  <si>
    <t xml:space="preserve">NOMS     </t>
  </si>
  <si>
    <t>PRENOMS</t>
  </si>
  <si>
    <t>NOMS     -</t>
  </si>
  <si>
    <t xml:space="preserve"> PRENOMS</t>
  </si>
  <si>
    <t xml:space="preserve">NOMS  </t>
  </si>
  <si>
    <t>NOM</t>
  </si>
  <si>
    <t>N° GYM</t>
  </si>
  <si>
    <t>PETIT DUO</t>
  </si>
  <si>
    <t>ENS P3</t>
  </si>
  <si>
    <t>DA</t>
  </si>
  <si>
    <t>DB</t>
  </si>
  <si>
    <t xml:space="preserve">TEXTE </t>
  </si>
  <si>
    <t>D libre</t>
  </si>
  <si>
    <t>A libre</t>
  </si>
  <si>
    <t>ENSEMBLE P3 - BALLONS</t>
  </si>
  <si>
    <t>PEN.</t>
  </si>
  <si>
    <t>MASSUES</t>
  </si>
  <si>
    <t xml:space="preserve">OGER </t>
  </si>
  <si>
    <t>ST CLAIR</t>
  </si>
  <si>
    <t xml:space="preserve">MEDER </t>
  </si>
  <si>
    <t xml:space="preserve">LE GALL </t>
  </si>
  <si>
    <t xml:space="preserve">DREYFUS </t>
  </si>
  <si>
    <t>PAULINE</t>
  </si>
  <si>
    <t>LILY</t>
  </si>
  <si>
    <t>SIXTINE</t>
  </si>
  <si>
    <t>ANAË</t>
  </si>
  <si>
    <t>DUSSOT</t>
  </si>
  <si>
    <t>LUNE</t>
  </si>
  <si>
    <t>CORDE</t>
  </si>
  <si>
    <t>BENOIT</t>
  </si>
  <si>
    <t>EMMIE</t>
  </si>
  <si>
    <t>BREGEON</t>
  </si>
  <si>
    <t>NALIA</t>
  </si>
  <si>
    <t>ST PIERRE</t>
  </si>
  <si>
    <t>BEZIE</t>
  </si>
  <si>
    <t>AYNIE</t>
  </si>
  <si>
    <t>COLONNIER</t>
  </si>
  <si>
    <t>LORENA</t>
  </si>
  <si>
    <t>PAGEAU</t>
  </si>
  <si>
    <t>ZORA</t>
  </si>
  <si>
    <t>TERRIEN</t>
  </si>
  <si>
    <t>ISALINE</t>
  </si>
  <si>
    <t>SOURICE</t>
  </si>
  <si>
    <t>ALICIA</t>
  </si>
  <si>
    <t>CHENE</t>
  </si>
  <si>
    <t>JADE</t>
  </si>
  <si>
    <t>PEJCIC</t>
  </si>
  <si>
    <t>ANA</t>
  </si>
  <si>
    <t>Prénom</t>
  </si>
  <si>
    <t>Nom</t>
  </si>
  <si>
    <t>CROUILLEBOIS</t>
  </si>
  <si>
    <t>JOURDAN</t>
  </si>
  <si>
    <t>Chanu</t>
  </si>
  <si>
    <t>HATREL</t>
  </si>
  <si>
    <t>MOTTIN</t>
  </si>
  <si>
    <t>ATTYE</t>
  </si>
  <si>
    <t>MANZANO</t>
  </si>
  <si>
    <t>CL CHANU</t>
  </si>
  <si>
    <t>PATRY</t>
  </si>
  <si>
    <t>MARIE</t>
  </si>
  <si>
    <t>LENEGRE</t>
  </si>
  <si>
    <t>LEPRINCE</t>
  </si>
  <si>
    <t>GUERIN</t>
  </si>
  <si>
    <t>DUGUEY</t>
  </si>
  <si>
    <t>BONAMY</t>
  </si>
  <si>
    <t>DEGRENNE</t>
  </si>
  <si>
    <t>DUBOIS</t>
  </si>
  <si>
    <t>SUZIE</t>
  </si>
  <si>
    <t>FOUCHET</t>
  </si>
  <si>
    <t>ANNE-ROSE</t>
  </si>
  <si>
    <t>HEURBIZE-GELARD</t>
  </si>
  <si>
    <t>GRS LAVALLOISE</t>
  </si>
  <si>
    <t>CLEMENCE</t>
  </si>
  <si>
    <t>PILARD</t>
  </si>
  <si>
    <t>GRS LAVALLOISE 1</t>
  </si>
  <si>
    <t>GRS LAVALLOISE 2</t>
  </si>
  <si>
    <t>GRS LAVALLOISE 3</t>
  </si>
  <si>
    <t>LEANE</t>
  </si>
  <si>
    <t>NICOLAS</t>
  </si>
  <si>
    <t>GRS BONCHAMP</t>
  </si>
  <si>
    <t>CHLOE</t>
  </si>
  <si>
    <t>SABIN</t>
  </si>
  <si>
    <t>CLEA</t>
  </si>
  <si>
    <t>POIRIER</t>
  </si>
  <si>
    <t>LOUANE</t>
  </si>
  <si>
    <t>CHARLES</t>
  </si>
  <si>
    <t>LILOU</t>
  </si>
  <si>
    <t>BELNOU</t>
  </si>
  <si>
    <t>BLOTIN</t>
  </si>
  <si>
    <t>LENA</t>
  </si>
  <si>
    <t>HOUTIN</t>
  </si>
  <si>
    <t>LEFEVRE</t>
  </si>
  <si>
    <t>EMIE</t>
  </si>
  <si>
    <t>MAESTRE</t>
  </si>
  <si>
    <t>ZOE</t>
  </si>
  <si>
    <t>EMMY</t>
  </si>
  <si>
    <t>PAUMARD</t>
  </si>
  <si>
    <t>LINE</t>
  </si>
  <si>
    <t>VIEILLESCAZES</t>
  </si>
  <si>
    <t>ZELIE</t>
  </si>
  <si>
    <t>HUCHEDE</t>
  </si>
  <si>
    <t>CABIROU</t>
  </si>
  <si>
    <t>MARION</t>
  </si>
  <si>
    <t>FERRE</t>
  </si>
  <si>
    <t>SARAH</t>
  </si>
  <si>
    <t xml:space="preserve">BRUNEAU </t>
  </si>
  <si>
    <t>ROSALIE</t>
  </si>
  <si>
    <t>MARILOU</t>
  </si>
  <si>
    <t>JOSEPHINE</t>
  </si>
  <si>
    <t>LEELOO</t>
  </si>
  <si>
    <t>AUDREY</t>
  </si>
  <si>
    <t>LOLA</t>
  </si>
  <si>
    <t>LISA</t>
  </si>
  <si>
    <t>MAELINE</t>
  </si>
  <si>
    <t>CAPUCINE</t>
  </si>
  <si>
    <t>NOEMIE</t>
  </si>
  <si>
    <t>GABRIELLE</t>
  </si>
  <si>
    <t>BALBIN</t>
  </si>
  <si>
    <t>EDEN</t>
  </si>
  <si>
    <t>LINAIS</t>
  </si>
  <si>
    <t>MARGAUX</t>
  </si>
  <si>
    <t>LELASSEUX</t>
  </si>
  <si>
    <t>SHAINA</t>
  </si>
  <si>
    <t>VEAULOUP</t>
  </si>
  <si>
    <t>LEXIE</t>
  </si>
  <si>
    <t xml:space="preserve">BRICHET </t>
  </si>
  <si>
    <t xml:space="preserve">GUESDON </t>
  </si>
  <si>
    <t>ALIYAH</t>
  </si>
  <si>
    <t>ROMME</t>
  </si>
  <si>
    <t>PAINEQUIN</t>
  </si>
  <si>
    <t>LUCIE</t>
  </si>
  <si>
    <t>GERAULT</t>
  </si>
  <si>
    <t>CHARLOTTE</t>
  </si>
  <si>
    <t>MAILLET</t>
  </si>
  <si>
    <t>LILIE MAY</t>
  </si>
  <si>
    <t>HOULBERT LASNE</t>
  </si>
  <si>
    <t>ADELE</t>
  </si>
  <si>
    <t>FLAVIE</t>
  </si>
  <si>
    <t>MONGONDRY</t>
  </si>
  <si>
    <t>DEP</t>
  </si>
  <si>
    <t>PD</t>
  </si>
  <si>
    <t>GD</t>
  </si>
  <si>
    <t>P3</t>
  </si>
  <si>
    <t>P2</t>
  </si>
  <si>
    <t>P1</t>
  </si>
  <si>
    <t>ens P3</t>
  </si>
  <si>
    <t>ens P2</t>
  </si>
  <si>
    <t>ens P1</t>
  </si>
  <si>
    <t xml:space="preserve">total </t>
  </si>
  <si>
    <t>total</t>
  </si>
  <si>
    <t>ML</t>
  </si>
  <si>
    <t>gym D</t>
  </si>
  <si>
    <t>gym I</t>
  </si>
  <si>
    <t>gym E</t>
  </si>
  <si>
    <t>GYMS</t>
  </si>
  <si>
    <t>Rennes</t>
  </si>
  <si>
    <t>Mordelles</t>
  </si>
  <si>
    <t>Laetitia</t>
  </si>
  <si>
    <t>St Clair</t>
  </si>
  <si>
    <t>Baugé</t>
  </si>
  <si>
    <t>St Pierre</t>
  </si>
  <si>
    <t>Elan Cotentin</t>
  </si>
  <si>
    <t>Créances</t>
  </si>
  <si>
    <t>ESB</t>
  </si>
  <si>
    <t>Laval</t>
  </si>
  <si>
    <t>Louverné</t>
  </si>
  <si>
    <t>Port Brillet</t>
  </si>
  <si>
    <t>Pré en Pail</t>
  </si>
  <si>
    <t>Noyen</t>
  </si>
  <si>
    <t>GRS BONCHAMP 1</t>
  </si>
  <si>
    <t>GRS BONCHAMP 2</t>
  </si>
  <si>
    <t>COCHOIS</t>
  </si>
  <si>
    <t>RIFFAULT</t>
  </si>
  <si>
    <t>BRUNET</t>
  </si>
  <si>
    <t>LEMONNIER</t>
  </si>
  <si>
    <t>LOURY</t>
  </si>
  <si>
    <t>LEGAY DULAS</t>
  </si>
  <si>
    <t>ERNOUX</t>
  </si>
  <si>
    <t>BLIN</t>
  </si>
  <si>
    <t>FEURPRIER</t>
  </si>
  <si>
    <t>PRE EN PAIL</t>
  </si>
  <si>
    <t>GLEDEL</t>
  </si>
  <si>
    <t>CHEVILLARD</t>
  </si>
  <si>
    <t>PRE EN PAIL 1</t>
  </si>
  <si>
    <t>PRE EN PAIL 2</t>
  </si>
  <si>
    <t>massues</t>
  </si>
  <si>
    <t>corde</t>
  </si>
  <si>
    <t>NOYEN SUR SARTHE</t>
  </si>
  <si>
    <t>AUVET</t>
  </si>
  <si>
    <t>PARIS</t>
  </si>
  <si>
    <t>RAFFESTIN</t>
  </si>
  <si>
    <t>RICHEFEU</t>
  </si>
  <si>
    <t>TESSON</t>
  </si>
  <si>
    <t>THEBAULT</t>
  </si>
  <si>
    <t>BOULAY</t>
  </si>
  <si>
    <t>TOURNEUX BLEVIN</t>
  </si>
  <si>
    <t>MAINGUY</t>
  </si>
  <si>
    <t>CONILLEAU</t>
  </si>
  <si>
    <t>SOLE</t>
  </si>
  <si>
    <t>BUTET</t>
  </si>
  <si>
    <t>ROMANE</t>
  </si>
  <si>
    <t>ELORA</t>
  </si>
  <si>
    <t>SHANYSSE</t>
  </si>
  <si>
    <t>ANGELE</t>
  </si>
  <si>
    <t>ANAE</t>
  </si>
  <si>
    <t>MAYA</t>
  </si>
  <si>
    <t>CELIA</t>
  </si>
  <si>
    <t>MEÏ</t>
  </si>
  <si>
    <t>INES</t>
  </si>
  <si>
    <t>OCEANE</t>
  </si>
  <si>
    <t>PORT BRILLET</t>
  </si>
  <si>
    <t>MAELLYS</t>
  </si>
  <si>
    <t>ELSA</t>
  </si>
  <si>
    <t>PERRAIS</t>
  </si>
  <si>
    <t>SCL PORT  BRILLET</t>
  </si>
  <si>
    <t>VIOLETTE</t>
  </si>
  <si>
    <t>SCL PORT BRILLET</t>
  </si>
  <si>
    <t>LAURINE</t>
  </si>
  <si>
    <t>CARRE</t>
  </si>
  <si>
    <t>BARBE</t>
  </si>
  <si>
    <t>LOUVERNE</t>
  </si>
  <si>
    <t>CAMILLE</t>
  </si>
  <si>
    <t>FOUBERT</t>
  </si>
  <si>
    <t>MADY</t>
  </si>
  <si>
    <t>BEAUGAS</t>
  </si>
  <si>
    <t>JULIE</t>
  </si>
  <si>
    <t>DURU</t>
  </si>
  <si>
    <t>LISE</t>
  </si>
  <si>
    <t>DE MELO</t>
  </si>
  <si>
    <t>LOUVERNE 1</t>
  </si>
  <si>
    <t>LOUVERNE 2</t>
  </si>
  <si>
    <t>CASSANDRE</t>
  </si>
  <si>
    <t>MELYNE</t>
  </si>
  <si>
    <t>DIDIER</t>
  </si>
  <si>
    <t>MARTINEAU</t>
  </si>
  <si>
    <t>NAOMIE</t>
  </si>
  <si>
    <t>GERVAIS</t>
  </si>
  <si>
    <t>GENEVEE</t>
  </si>
  <si>
    <t>FEVRIER</t>
  </si>
  <si>
    <t>ROBIL</t>
  </si>
  <si>
    <t>DEBORAH</t>
  </si>
  <si>
    <t>MOUETAUX</t>
  </si>
  <si>
    <t xml:space="preserve"> NORAH</t>
  </si>
  <si>
    <t>VAUGEOIS</t>
  </si>
  <si>
    <t>SELENE</t>
  </si>
  <si>
    <t>Evron</t>
  </si>
  <si>
    <t>LEONIE</t>
  </si>
  <si>
    <t>TANYA</t>
  </si>
  <si>
    <t>KIM</t>
  </si>
  <si>
    <t>MORGANE</t>
  </si>
  <si>
    <t>MAELYS</t>
  </si>
  <si>
    <t xml:space="preserve"> INDIVIDUEL P2</t>
  </si>
  <si>
    <t>INDIVIDUEL P3</t>
  </si>
  <si>
    <t xml:space="preserve">       MAIN LIBRE</t>
  </si>
  <si>
    <t>ENS P2</t>
  </si>
  <si>
    <t>ENSEMBLE P2  - CERCEAU</t>
  </si>
  <si>
    <t>ENSEMBLE P1  - MASSUES BALLONS</t>
  </si>
  <si>
    <t>ALICE</t>
  </si>
  <si>
    <t>CHIDLI</t>
  </si>
  <si>
    <t>ROBINET/DIDIER</t>
  </si>
  <si>
    <t>sortie engin</t>
  </si>
  <si>
    <t>GUERIN/BONAMY</t>
  </si>
  <si>
    <t>sortie gym/engin</t>
  </si>
  <si>
    <t>FOUBERT/FOURRE</t>
  </si>
  <si>
    <t>LENEGRE/LEPRINCE</t>
  </si>
  <si>
    <t>sortie gym2/engin</t>
  </si>
  <si>
    <t>FOUBERT/BARBE</t>
  </si>
  <si>
    <t>DEGRENNE/DUBOIS</t>
  </si>
  <si>
    <t>communication</t>
  </si>
  <si>
    <t>ROBINO</t>
  </si>
  <si>
    <t>EMMIE BENOIT</t>
  </si>
  <si>
    <t>IND P3</t>
  </si>
  <si>
    <t>FOURRE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</si>
</sst>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\ "/>
    <numFmt numFmtId="174" formatCode="0.000\ "/>
    <numFmt numFmtId="175" formatCode="&quot;' '&quot;"/>
    <numFmt numFmtId="176" formatCode="0.00\ "/>
    <numFmt numFmtId="177" formatCode="0;[Red]0"/>
    <numFmt numFmtId="178" formatCode="0.0"/>
    <numFmt numFmtId="179" formatCode="0.0000"/>
    <numFmt numFmtId="180" formatCode="0.00000"/>
    <numFmt numFmtId="181" formatCode="0.000000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#,##0.00&quot; &quot;[$€-40C];[Red]&quot;-&quot;#,##0.00&quot; &quot;[$€-40C]"/>
    <numFmt numFmtId="186" formatCode="_-* #,##0.000\ _F_-;\-* #,##0.000\ _F_-;_-* &quot;-&quot;??\ _F_-;_-@_-"/>
    <numFmt numFmtId="187" formatCode="0.0000\ "/>
    <numFmt numFmtId="188" formatCode="0.00000\ "/>
    <numFmt numFmtId="189" formatCode="0.000000\ "/>
    <numFmt numFmtId="190" formatCode="dd/mm/yy"/>
  </numFmts>
  <fonts count="8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10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B0F0"/>
      </left>
      <right style="thin">
        <color rgb="FF00B0F0"/>
      </right>
      <top style="thin">
        <color rgb="FF00B0F0"/>
      </top>
      <bottom>
        <color indexed="63"/>
      </bottom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thin"/>
      <right style="thin"/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0" fontId="56" fillId="0" borderId="0">
      <alignment horizontal="center"/>
      <protection/>
    </xf>
    <xf numFmtId="0" fontId="56" fillId="0" borderId="0">
      <alignment horizontal="center" textRotation="90"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0" fillId="30" borderId="0" applyNumberFormat="0" applyBorder="0" applyAlignment="0" applyProtection="0"/>
    <xf numFmtId="0" fontId="61" fillId="0" borderId="0">
      <alignment/>
      <protection/>
    </xf>
    <xf numFmtId="9" fontId="0" fillId="0" borderId="0" applyFill="0" applyBorder="0" applyAlignment="0" applyProtection="0"/>
    <xf numFmtId="0" fontId="62" fillId="0" borderId="0">
      <alignment/>
      <protection/>
    </xf>
    <xf numFmtId="185" fontId="62" fillId="0" borderId="0">
      <alignment/>
      <protection/>
    </xf>
    <xf numFmtId="0" fontId="63" fillId="31" borderId="0" applyNumberFormat="0" applyBorder="0" applyAlignment="0" applyProtection="0"/>
    <xf numFmtId="0" fontId="64" fillId="26" borderId="4" applyNumberFormat="0" applyAlignment="0" applyProtection="0"/>
    <xf numFmtId="172" fontId="0" fillId="0" borderId="5" applyFill="0">
      <alignment horizontal="center"/>
      <protection/>
    </xf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2" borderId="10" applyNumberFormat="0" applyAlignment="0" applyProtection="0"/>
  </cellStyleXfs>
  <cellXfs count="3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72" fillId="0" borderId="0" xfId="0" applyFont="1" applyAlignment="1">
      <alignment/>
    </xf>
    <xf numFmtId="0" fontId="72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4" fontId="2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0" fontId="72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/>
    </xf>
    <xf numFmtId="0" fontId="73" fillId="0" borderId="0" xfId="0" applyFont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73" fillId="33" borderId="0" xfId="0" applyFont="1" applyFill="1" applyAlignment="1">
      <alignment/>
    </xf>
    <xf numFmtId="172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>
      <alignment/>
    </xf>
    <xf numFmtId="172" fontId="2" fillId="0" borderId="5" xfId="0" applyNumberFormat="1" applyFont="1" applyBorder="1" applyAlignment="1">
      <alignment horizontal="center"/>
    </xf>
    <xf numFmtId="0" fontId="36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172" fontId="4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74" fontId="4" fillId="0" borderId="5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7" fillId="0" borderId="0" xfId="0" applyFont="1" applyAlignment="1">
      <alignment horizontal="center"/>
    </xf>
    <xf numFmtId="177" fontId="37" fillId="0" borderId="5" xfId="0" applyNumberFormat="1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/>
    </xf>
    <xf numFmtId="0" fontId="38" fillId="0" borderId="0" xfId="0" applyFont="1" applyAlignment="1">
      <alignment/>
    </xf>
    <xf numFmtId="177" fontId="37" fillId="0" borderId="0" xfId="0" applyNumberFormat="1" applyFont="1" applyBorder="1" applyAlignment="1">
      <alignment horizontal="center"/>
    </xf>
    <xf numFmtId="177" fontId="37" fillId="0" borderId="0" xfId="0" applyNumberFormat="1" applyFont="1" applyAlignment="1">
      <alignment horizontal="center"/>
    </xf>
    <xf numFmtId="0" fontId="38" fillId="0" borderId="5" xfId="0" applyFont="1" applyBorder="1" applyAlignment="1">
      <alignment horizontal="left"/>
    </xf>
    <xf numFmtId="0" fontId="38" fillId="0" borderId="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11" fillId="0" borderId="5" xfId="0" applyFont="1" applyBorder="1" applyAlignment="1">
      <alignment horizontal="left"/>
    </xf>
    <xf numFmtId="0" fontId="40" fillId="0" borderId="5" xfId="0" applyFont="1" applyBorder="1" applyAlignment="1">
      <alignment horizontal="left"/>
    </xf>
    <xf numFmtId="172" fontId="7" fillId="0" borderId="5" xfId="0" applyNumberFormat="1" applyFont="1" applyBorder="1" applyAlignment="1">
      <alignment horizontal="center"/>
    </xf>
    <xf numFmtId="176" fontId="38" fillId="0" borderId="0" xfId="0" applyNumberFormat="1" applyFont="1" applyBorder="1" applyAlignment="1">
      <alignment horizontal="center"/>
    </xf>
    <xf numFmtId="176" fontId="38" fillId="0" borderId="0" xfId="0" applyNumberFormat="1" applyFont="1" applyBorder="1" applyAlignment="1">
      <alignment/>
    </xf>
    <xf numFmtId="0" fontId="38" fillId="0" borderId="0" xfId="0" applyNumberFormat="1" applyFont="1" applyBorder="1" applyAlignment="1">
      <alignment/>
    </xf>
    <xf numFmtId="176" fontId="36" fillId="0" borderId="0" xfId="0" applyNumberFormat="1" applyFont="1" applyBorder="1" applyAlignment="1">
      <alignment/>
    </xf>
    <xf numFmtId="176" fontId="38" fillId="0" borderId="0" xfId="0" applyNumberFormat="1" applyFont="1" applyBorder="1" applyAlignment="1">
      <alignment/>
    </xf>
    <xf numFmtId="176" fontId="36" fillId="0" borderId="0" xfId="0" applyNumberFormat="1" applyFont="1" applyBorder="1" applyAlignment="1">
      <alignment horizontal="center"/>
    </xf>
    <xf numFmtId="0" fontId="36" fillId="0" borderId="5" xfId="0" applyFont="1" applyBorder="1" applyAlignment="1">
      <alignment/>
    </xf>
    <xf numFmtId="172" fontId="36" fillId="0" borderId="5" xfId="0" applyNumberFormat="1" applyFont="1" applyBorder="1" applyAlignment="1">
      <alignment horizontal="center"/>
    </xf>
    <xf numFmtId="172" fontId="36" fillId="0" borderId="5" xfId="0" applyNumberFormat="1" applyFont="1" applyBorder="1" applyAlignment="1">
      <alignment/>
    </xf>
    <xf numFmtId="1" fontId="36" fillId="0" borderId="5" xfId="0" applyNumberFormat="1" applyFont="1" applyBorder="1" applyAlignment="1">
      <alignment horizontal="center"/>
    </xf>
    <xf numFmtId="174" fontId="36" fillId="0" borderId="5" xfId="0" applyNumberFormat="1" applyFont="1" applyBorder="1" applyAlignment="1">
      <alignment/>
    </xf>
    <xf numFmtId="174" fontId="36" fillId="0" borderId="5" xfId="0" applyNumberFormat="1" applyFont="1" applyBorder="1" applyAlignment="1">
      <alignment/>
    </xf>
    <xf numFmtId="0" fontId="38" fillId="0" borderId="5" xfId="0" applyFont="1" applyFill="1" applyBorder="1" applyAlignment="1">
      <alignment/>
    </xf>
    <xf numFmtId="174" fontId="38" fillId="0" borderId="5" xfId="0" applyNumberFormat="1" applyFont="1" applyBorder="1" applyAlignment="1">
      <alignment/>
    </xf>
    <xf numFmtId="1" fontId="38" fillId="0" borderId="5" xfId="0" applyNumberFormat="1" applyFont="1" applyBorder="1" applyAlignment="1">
      <alignment horizontal="center"/>
    </xf>
    <xf numFmtId="174" fontId="38" fillId="0" borderId="5" xfId="0" applyNumberFormat="1" applyFont="1" applyBorder="1" applyAlignment="1">
      <alignment/>
    </xf>
    <xf numFmtId="172" fontId="38" fillId="0" borderId="5" xfId="0" applyNumberFormat="1" applyFont="1" applyBorder="1" applyAlignment="1">
      <alignment horizontal="center"/>
    </xf>
    <xf numFmtId="172" fontId="38" fillId="33" borderId="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177" fontId="38" fillId="33" borderId="0" xfId="0" applyNumberFormat="1" applyFont="1" applyFill="1" applyAlignment="1">
      <alignment horizontal="center"/>
    </xf>
    <xf numFmtId="0" fontId="38" fillId="33" borderId="5" xfId="0" applyFont="1" applyFill="1" applyBorder="1" applyAlignment="1">
      <alignment horizontal="left"/>
    </xf>
    <xf numFmtId="0" fontId="38" fillId="33" borderId="0" xfId="0" applyFont="1" applyFill="1" applyBorder="1" applyAlignment="1">
      <alignment horizontal="left"/>
    </xf>
    <xf numFmtId="0" fontId="38" fillId="33" borderId="0" xfId="0" applyFont="1" applyFill="1" applyBorder="1" applyAlignment="1">
      <alignment/>
    </xf>
    <xf numFmtId="172" fontId="38" fillId="33" borderId="0" xfId="0" applyNumberFormat="1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38" fillId="33" borderId="5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172" fontId="38" fillId="0" borderId="0" xfId="0" applyNumberFormat="1" applyFont="1" applyBorder="1" applyAlignment="1">
      <alignment horizontal="center"/>
    </xf>
    <xf numFmtId="177" fontId="38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/>
    </xf>
    <xf numFmtId="177" fontId="38" fillId="0" borderId="5" xfId="0" applyNumberFormat="1" applyFont="1" applyBorder="1" applyAlignment="1">
      <alignment horizontal="center"/>
    </xf>
    <xf numFmtId="172" fontId="36" fillId="33" borderId="5" xfId="0" applyNumberFormat="1" applyFont="1" applyFill="1" applyBorder="1" applyAlignment="1">
      <alignment horizontal="center"/>
    </xf>
    <xf numFmtId="0" fontId="36" fillId="33" borderId="5" xfId="0" applyFont="1" applyFill="1" applyBorder="1" applyAlignment="1">
      <alignment horizontal="center"/>
    </xf>
    <xf numFmtId="0" fontId="74" fillId="0" borderId="0" xfId="0" applyFont="1" applyFill="1" applyBorder="1" applyAlignment="1">
      <alignment/>
    </xf>
    <xf numFmtId="0" fontId="72" fillId="33" borderId="0" xfId="0" applyFont="1" applyFill="1" applyBorder="1" applyAlignment="1">
      <alignment/>
    </xf>
    <xf numFmtId="0" fontId="73" fillId="0" borderId="0" xfId="0" applyFont="1" applyBorder="1" applyAlignment="1">
      <alignment/>
    </xf>
    <xf numFmtId="0" fontId="75" fillId="0" borderId="0" xfId="0" applyFont="1" applyFill="1" applyBorder="1" applyAlignment="1">
      <alignment horizontal="left" vertical="center" wrapText="1"/>
    </xf>
    <xf numFmtId="172" fontId="76" fillId="0" borderId="0" xfId="0" applyNumberFormat="1" applyFont="1" applyBorder="1" applyAlignment="1">
      <alignment horizontal="center"/>
    </xf>
    <xf numFmtId="174" fontId="76" fillId="0" borderId="0" xfId="0" applyNumberFormat="1" applyFont="1" applyBorder="1" applyAlignment="1">
      <alignment horizontal="center"/>
    </xf>
    <xf numFmtId="172" fontId="77" fillId="0" borderId="0" xfId="0" applyNumberFormat="1" applyFont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6" fontId="36" fillId="0" borderId="0" xfId="0" applyNumberFormat="1" applyFont="1" applyBorder="1" applyAlignment="1">
      <alignment/>
    </xf>
    <xf numFmtId="0" fontId="75" fillId="33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left" vertical="center" wrapText="1"/>
    </xf>
    <xf numFmtId="0" fontId="75" fillId="0" borderId="0" xfId="0" applyFont="1" applyBorder="1" applyAlignment="1">
      <alignment horizontal="left"/>
    </xf>
    <xf numFmtId="172" fontId="75" fillId="33" borderId="0" xfId="0" applyNumberFormat="1" applyFont="1" applyFill="1" applyBorder="1" applyAlignment="1">
      <alignment horizontal="center"/>
    </xf>
    <xf numFmtId="172" fontId="36" fillId="33" borderId="0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3" borderId="5" xfId="0" applyFill="1" applyBorder="1" applyAlignment="1">
      <alignment/>
    </xf>
    <xf numFmtId="0" fontId="2" fillId="0" borderId="5" xfId="0" applyFont="1" applyBorder="1" applyAlignment="1">
      <alignment/>
    </xf>
    <xf numFmtId="172" fontId="75" fillId="33" borderId="11" xfId="0" applyNumberFormat="1" applyFont="1" applyFill="1" applyBorder="1" applyAlignment="1" quotePrefix="1">
      <alignment horizontal="center"/>
    </xf>
    <xf numFmtId="0" fontId="72" fillId="33" borderId="5" xfId="0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33" borderId="0" xfId="0" applyFont="1" applyFill="1" applyAlignment="1">
      <alignment horizontal="center"/>
    </xf>
    <xf numFmtId="2" fontId="0" fillId="33" borderId="5" xfId="0" applyNumberFormat="1" applyFont="1" applyFill="1" applyBorder="1" applyAlignment="1">
      <alignment horizontal="center"/>
    </xf>
    <xf numFmtId="172" fontId="38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9" fillId="0" borderId="5" xfId="0" applyFont="1" applyBorder="1" applyAlignment="1">
      <alignment/>
    </xf>
    <xf numFmtId="0" fontId="78" fillId="0" borderId="5" xfId="0" applyFont="1" applyBorder="1" applyAlignment="1">
      <alignment vertical="top" wrapText="1"/>
    </xf>
    <xf numFmtId="0" fontId="78" fillId="0" borderId="5" xfId="0" applyNumberFormat="1" applyFont="1" applyFill="1" applyBorder="1" applyAlignment="1" applyProtection="1">
      <alignment horizontal="left"/>
      <protection/>
    </xf>
    <xf numFmtId="0" fontId="78" fillId="0" borderId="5" xfId="0" applyFont="1" applyBorder="1" applyAlignment="1">
      <alignment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/>
    </xf>
    <xf numFmtId="0" fontId="72" fillId="0" borderId="0" xfId="0" applyFont="1" applyBorder="1" applyAlignment="1">
      <alignment horizontal="center"/>
    </xf>
    <xf numFmtId="0" fontId="72" fillId="33" borderId="0" xfId="0" applyFont="1" applyFill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74" fillId="0" borderId="5" xfId="0" applyNumberFormat="1" applyFont="1" applyFill="1" applyBorder="1" applyAlignment="1" applyProtection="1">
      <alignment horizontal="left"/>
      <protection/>
    </xf>
    <xf numFmtId="0" fontId="74" fillId="0" borderId="5" xfId="0" applyFont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79" fillId="0" borderId="0" xfId="0" applyFont="1" applyFill="1" applyBorder="1" applyAlignment="1">
      <alignment/>
    </xf>
    <xf numFmtId="0" fontId="40" fillId="0" borderId="5" xfId="0" applyFont="1" applyBorder="1" applyAlignment="1">
      <alignment horizontal="center"/>
    </xf>
    <xf numFmtId="0" fontId="79" fillId="0" borderId="0" xfId="0" applyFont="1" applyFill="1" applyBorder="1" applyAlignment="1">
      <alignment horizontal="left"/>
    </xf>
    <xf numFmtId="172" fontId="6" fillId="0" borderId="5" xfId="0" applyNumberFormat="1" applyFont="1" applyBorder="1" applyAlignment="1">
      <alignment horizontal="center"/>
    </xf>
    <xf numFmtId="0" fontId="78" fillId="0" borderId="5" xfId="0" applyFont="1" applyBorder="1" applyAlignment="1">
      <alignment horizontal="center"/>
    </xf>
    <xf numFmtId="172" fontId="73" fillId="0" borderId="0" xfId="0" applyNumberFormat="1" applyFont="1" applyBorder="1" applyAlignment="1">
      <alignment horizontal="center"/>
    </xf>
    <xf numFmtId="176" fontId="72" fillId="0" borderId="0" xfId="0" applyNumberFormat="1" applyFont="1" applyBorder="1" applyAlignment="1">
      <alignment/>
    </xf>
    <xf numFmtId="0" fontId="72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80" fillId="33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172" fontId="78" fillId="0" borderId="5" xfId="0" applyNumberFormat="1" applyFont="1" applyBorder="1" applyAlignment="1">
      <alignment horizontal="center" vertical="top" wrapText="1"/>
    </xf>
    <xf numFmtId="172" fontId="78" fillId="0" borderId="5" xfId="0" applyNumberFormat="1" applyFont="1" applyBorder="1" applyAlignment="1">
      <alignment horizontal="center"/>
    </xf>
    <xf numFmtId="172" fontId="78" fillId="0" borderId="5" xfId="0" applyNumberFormat="1" applyFont="1" applyFill="1" applyBorder="1" applyAlignment="1" applyProtection="1">
      <alignment horizontal="center"/>
      <protection/>
    </xf>
    <xf numFmtId="0" fontId="11" fillId="33" borderId="5" xfId="0" applyFont="1" applyFill="1" applyBorder="1" applyAlignment="1">
      <alignment horizontal="left"/>
    </xf>
    <xf numFmtId="0" fontId="78" fillId="0" borderId="5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78" fillId="0" borderId="5" xfId="0" applyFont="1" applyBorder="1" applyAlignment="1">
      <alignment horizontal="left"/>
    </xf>
    <xf numFmtId="172" fontId="6" fillId="0" borderId="5" xfId="0" applyNumberFormat="1" applyFont="1" applyBorder="1" applyAlignment="1">
      <alignment/>
    </xf>
    <xf numFmtId="172" fontId="6" fillId="0" borderId="5" xfId="49" applyNumberFormat="1" applyFont="1" applyBorder="1" applyAlignment="1">
      <alignment horizontal="center"/>
    </xf>
    <xf numFmtId="0" fontId="78" fillId="0" borderId="5" xfId="0" applyFont="1" applyBorder="1" applyAlignment="1">
      <alignment vertical="top" wrapText="1"/>
    </xf>
    <xf numFmtId="172" fontId="78" fillId="0" borderId="14" xfId="0" applyNumberFormat="1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172" fontId="0" fillId="0" borderId="15" xfId="0" applyNumberFormat="1" applyFont="1" applyBorder="1" applyAlignment="1">
      <alignment horizontal="center"/>
    </xf>
    <xf numFmtId="0" fontId="38" fillId="0" borderId="15" xfId="0" applyFont="1" applyBorder="1" applyAlignment="1">
      <alignment horizontal="left"/>
    </xf>
    <xf numFmtId="0" fontId="38" fillId="0" borderId="15" xfId="0" applyFont="1" applyBorder="1" applyAlignment="1">
      <alignment horizontal="center"/>
    </xf>
    <xf numFmtId="0" fontId="78" fillId="0" borderId="5" xfId="0" applyNumberFormat="1" applyFont="1" applyFill="1" applyBorder="1" applyAlignment="1" applyProtection="1">
      <alignment horizontal="left" wrapText="1"/>
      <protection/>
    </xf>
    <xf numFmtId="0" fontId="11" fillId="33" borderId="16" xfId="0" applyFont="1" applyFill="1" applyBorder="1" applyAlignment="1">
      <alignment horizontal="left"/>
    </xf>
    <xf numFmtId="0" fontId="78" fillId="0" borderId="5" xfId="54" applyFont="1" applyBorder="1">
      <alignment/>
      <protection/>
    </xf>
    <xf numFmtId="0" fontId="78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5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35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81" fillId="33" borderId="38" xfId="0" applyFont="1" applyFill="1" applyBorder="1" applyAlignment="1">
      <alignment horizontal="center"/>
    </xf>
    <xf numFmtId="0" fontId="81" fillId="33" borderId="39" xfId="0" applyFont="1" applyFill="1" applyBorder="1" applyAlignment="1">
      <alignment horizontal="center"/>
    </xf>
    <xf numFmtId="0" fontId="81" fillId="33" borderId="40" xfId="0" applyFont="1" applyFill="1" applyBorder="1" applyAlignment="1">
      <alignment horizontal="center"/>
    </xf>
    <xf numFmtId="0" fontId="81" fillId="33" borderId="25" xfId="0" applyFont="1" applyFill="1" applyBorder="1" applyAlignment="1">
      <alignment horizontal="center"/>
    </xf>
    <xf numFmtId="0" fontId="81" fillId="33" borderId="41" xfId="0" applyFont="1" applyFill="1" applyBorder="1" applyAlignment="1">
      <alignment horizontal="center"/>
    </xf>
    <xf numFmtId="0" fontId="10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82" fillId="33" borderId="17" xfId="0" applyFont="1" applyFill="1" applyBorder="1" applyAlignment="1">
      <alignment horizontal="center"/>
    </xf>
    <xf numFmtId="0" fontId="0" fillId="34" borderId="5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4" fillId="34" borderId="5" xfId="0" applyFont="1" applyFill="1" applyBorder="1" applyAlignment="1">
      <alignment horizontal="center"/>
    </xf>
    <xf numFmtId="0" fontId="2" fillId="34" borderId="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0" fillId="34" borderId="5" xfId="0" applyFill="1" applyBorder="1" applyAlignment="1">
      <alignment horizontal="center"/>
    </xf>
    <xf numFmtId="0" fontId="37" fillId="33" borderId="5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4" fillId="35" borderId="36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0" fillId="35" borderId="42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5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4" fillId="35" borderId="14" xfId="0" applyFont="1" applyFill="1" applyBorder="1" applyAlignment="1">
      <alignment horizontal="center"/>
    </xf>
    <xf numFmtId="0" fontId="2" fillId="35" borderId="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1" fillId="0" borderId="43" xfId="0" applyFont="1" applyBorder="1" applyAlignment="1">
      <alignment horizontal="left" vertical="center" wrapText="1"/>
    </xf>
    <xf numFmtId="0" fontId="11" fillId="33" borderId="43" xfId="0" applyFont="1" applyFill="1" applyBorder="1" applyAlignment="1">
      <alignment horizontal="left"/>
    </xf>
    <xf numFmtId="0" fontId="78" fillId="0" borderId="43" xfId="0" applyFont="1" applyBorder="1" applyAlignment="1">
      <alignment vertical="top" wrapText="1"/>
    </xf>
    <xf numFmtId="0" fontId="78" fillId="0" borderId="4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vertical="top" wrapText="1"/>
    </xf>
    <xf numFmtId="0" fontId="11" fillId="0" borderId="5" xfId="0" applyFont="1" applyBorder="1" applyAlignment="1">
      <alignment wrapText="1"/>
    </xf>
    <xf numFmtId="0" fontId="11" fillId="33" borderId="16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0" fontId="11" fillId="0" borderId="5" xfId="0" applyFont="1" applyFill="1" applyBorder="1" applyAlignment="1">
      <alignment/>
    </xf>
    <xf numFmtId="0" fontId="11" fillId="0" borderId="5" xfId="0" applyFont="1" applyFill="1" applyBorder="1" applyAlignment="1">
      <alignment horizontal="left" vertical="center" wrapText="1"/>
    </xf>
    <xf numFmtId="0" fontId="37" fillId="0" borderId="5" xfId="0" applyFont="1" applyBorder="1" applyAlignment="1">
      <alignment/>
    </xf>
    <xf numFmtId="0" fontId="0" fillId="35" borderId="0" xfId="0" applyFont="1" applyFill="1" applyBorder="1" applyAlignment="1">
      <alignment horizontal="center"/>
    </xf>
    <xf numFmtId="0" fontId="83" fillId="0" borderId="5" xfId="0" applyFont="1" applyBorder="1" applyAlignment="1">
      <alignment vertical="top" wrapText="1"/>
    </xf>
    <xf numFmtId="0" fontId="78" fillId="0" borderId="44" xfId="0" applyFont="1" applyBorder="1" applyAlignment="1">
      <alignment vertical="top" wrapText="1"/>
    </xf>
    <xf numFmtId="190" fontId="78" fillId="0" borderId="5" xfId="0" applyNumberFormat="1" applyFont="1" applyFill="1" applyBorder="1" applyAlignment="1" applyProtection="1">
      <alignment horizontal="left"/>
      <protection/>
    </xf>
    <xf numFmtId="14" fontId="78" fillId="0" borderId="5" xfId="0" applyNumberFormat="1" applyFont="1" applyBorder="1" applyAlignment="1">
      <alignment horizontal="left" vertical="top" wrapText="1"/>
    </xf>
    <xf numFmtId="14" fontId="78" fillId="0" borderId="5" xfId="0" applyNumberFormat="1" applyFont="1" applyBorder="1" applyAlignment="1">
      <alignment horizontal="left" vertical="top" wrapText="1"/>
    </xf>
    <xf numFmtId="0" fontId="11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77" fontId="3" fillId="33" borderId="0" xfId="0" applyNumberFormat="1" applyFont="1" applyFill="1" applyAlignment="1">
      <alignment horizontal="center"/>
    </xf>
    <xf numFmtId="0" fontId="3" fillId="33" borderId="5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172" fontId="3" fillId="33" borderId="0" xfId="0" applyNumberFormat="1" applyFont="1" applyFill="1" applyBorder="1" applyAlignment="1">
      <alignment horizontal="center"/>
    </xf>
    <xf numFmtId="172" fontId="3" fillId="33" borderId="16" xfId="0" applyNumberFormat="1" applyFont="1" applyFill="1" applyBorder="1" applyAlignment="1">
      <alignment horizontal="center"/>
    </xf>
    <xf numFmtId="172" fontId="3" fillId="33" borderId="11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5" xfId="0" applyFont="1" applyBorder="1" applyAlignment="1">
      <alignment horizontal="left"/>
    </xf>
    <xf numFmtId="0" fontId="77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3" fillId="0" borderId="17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48" fillId="0" borderId="2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33" borderId="5" xfId="0" applyFont="1" applyFill="1" applyBorder="1" applyAlignment="1">
      <alignment/>
    </xf>
    <xf numFmtId="1" fontId="11" fillId="0" borderId="5" xfId="0" applyNumberFormat="1" applyFont="1" applyBorder="1" applyAlignment="1">
      <alignment horizontal="center"/>
    </xf>
    <xf numFmtId="1" fontId="38" fillId="0" borderId="17" xfId="0" applyNumberFormat="1" applyFont="1" applyBorder="1" applyAlignment="1">
      <alignment horizontal="center"/>
    </xf>
    <xf numFmtId="177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84" fillId="0" borderId="5" xfId="0" applyFont="1" applyBorder="1" applyAlignment="1">
      <alignment horizontal="center"/>
    </xf>
    <xf numFmtId="0" fontId="80" fillId="0" borderId="5" xfId="0" applyFont="1" applyBorder="1" applyAlignment="1">
      <alignment horizontal="center"/>
    </xf>
    <xf numFmtId="172" fontId="74" fillId="0" borderId="5" xfId="0" applyNumberFormat="1" applyFont="1" applyBorder="1" applyAlignment="1">
      <alignment horizontal="center" vertical="top" wrapText="1"/>
    </xf>
    <xf numFmtId="172" fontId="74" fillId="0" borderId="5" xfId="0" applyNumberFormat="1" applyFont="1" applyBorder="1" applyAlignment="1">
      <alignment horizontal="center"/>
    </xf>
    <xf numFmtId="172" fontId="74" fillId="0" borderId="5" xfId="0" applyNumberFormat="1" applyFont="1" applyFill="1" applyBorder="1" applyAlignment="1" applyProtection="1">
      <alignment horizontal="center"/>
      <protection/>
    </xf>
    <xf numFmtId="172" fontId="38" fillId="0" borderId="5" xfId="49" applyNumberFormat="1" applyFont="1" applyBorder="1" applyAlignment="1">
      <alignment horizontal="center"/>
    </xf>
    <xf numFmtId="172" fontId="74" fillId="0" borderId="17" xfId="0" applyNumberFormat="1" applyFont="1" applyBorder="1" applyAlignment="1">
      <alignment horizontal="center" vertical="top" wrapText="1"/>
    </xf>
    <xf numFmtId="172" fontId="38" fillId="0" borderId="17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177" fontId="4" fillId="0" borderId="0" xfId="0" applyNumberFormat="1" applyFont="1" applyBorder="1" applyAlignment="1">
      <alignment horizontal="center"/>
    </xf>
    <xf numFmtId="0" fontId="83" fillId="0" borderId="45" xfId="0" applyFont="1" applyBorder="1" applyAlignment="1">
      <alignment vertical="top" wrapText="1"/>
    </xf>
    <xf numFmtId="0" fontId="78" fillId="0" borderId="17" xfId="54" applyFont="1" applyBorder="1">
      <alignment/>
      <protection/>
    </xf>
    <xf numFmtId="172" fontId="2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2" fontId="2" fillId="0" borderId="46" xfId="0" applyNumberFormat="1" applyFont="1" applyBorder="1" applyAlignment="1">
      <alignment horizontal="center"/>
    </xf>
    <xf numFmtId="177" fontId="37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38" fillId="0" borderId="5" xfId="0" applyFont="1" applyBorder="1" applyAlignment="1">
      <alignment/>
    </xf>
    <xf numFmtId="0" fontId="11" fillId="0" borderId="36" xfId="0" applyFont="1" applyBorder="1" applyAlignment="1">
      <alignment/>
    </xf>
    <xf numFmtId="172" fontId="0" fillId="0" borderId="5" xfId="0" applyNumberFormat="1" applyFont="1" applyBorder="1" applyAlignment="1">
      <alignment horizontal="center"/>
    </xf>
    <xf numFmtId="172" fontId="38" fillId="33" borderId="5" xfId="0" applyNumberFormat="1" applyFont="1" applyFill="1" applyBorder="1" applyAlignment="1" quotePrefix="1">
      <alignment horizontal="center"/>
    </xf>
    <xf numFmtId="0" fontId="78" fillId="0" borderId="15" xfId="0" applyFont="1" applyBorder="1" applyAlignment="1">
      <alignment horizontal="left"/>
    </xf>
    <xf numFmtId="0" fontId="78" fillId="0" borderId="0" xfId="0" applyFont="1" applyAlignment="1">
      <alignment vertical="top" wrapText="1"/>
    </xf>
    <xf numFmtId="172" fontId="4" fillId="33" borderId="5" xfId="0" applyNumberFormat="1" applyFont="1" applyFill="1" applyBorder="1" applyAlignment="1">
      <alignment horizontal="center"/>
    </xf>
    <xf numFmtId="0" fontId="11" fillId="0" borderId="43" xfId="0" applyFont="1" applyBorder="1" applyAlignment="1">
      <alignment horizontal="left" vertical="top" wrapText="1"/>
    </xf>
    <xf numFmtId="172" fontId="38" fillId="33" borderId="14" xfId="0" applyNumberFormat="1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/>
    </xf>
    <xf numFmtId="0" fontId="11" fillId="0" borderId="17" xfId="0" applyFont="1" applyBorder="1" applyAlignment="1">
      <alignment/>
    </xf>
    <xf numFmtId="172" fontId="38" fillId="33" borderId="17" xfId="0" applyNumberFormat="1" applyFont="1" applyFill="1" applyBorder="1" applyAlignment="1">
      <alignment horizontal="center"/>
    </xf>
    <xf numFmtId="0" fontId="38" fillId="33" borderId="47" xfId="0" applyFont="1" applyFill="1" applyBorder="1" applyAlignment="1">
      <alignment horizontal="center"/>
    </xf>
    <xf numFmtId="0" fontId="78" fillId="0" borderId="48" xfId="0" applyFont="1" applyBorder="1" applyAlignment="1">
      <alignment horizontal="left"/>
    </xf>
    <xf numFmtId="0" fontId="78" fillId="0" borderId="47" xfId="0" applyFont="1" applyBorder="1" applyAlignment="1">
      <alignment horizontal="left"/>
    </xf>
    <xf numFmtId="172" fontId="38" fillId="33" borderId="47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center"/>
    </xf>
    <xf numFmtId="0" fontId="11" fillId="0" borderId="47" xfId="0" applyFont="1" applyBorder="1" applyAlignment="1">
      <alignment horizontal="left"/>
    </xf>
    <xf numFmtId="0" fontId="78" fillId="0" borderId="47" xfId="0" applyFont="1" applyBorder="1" applyAlignment="1">
      <alignment horizontal="left" vertical="top" wrapText="1"/>
    </xf>
    <xf numFmtId="0" fontId="84" fillId="0" borderId="17" xfId="0" applyFont="1" applyBorder="1" applyAlignment="1">
      <alignment horizontal="center"/>
    </xf>
    <xf numFmtId="172" fontId="78" fillId="0" borderId="17" xfId="0" applyNumberFormat="1" applyFont="1" applyBorder="1" applyAlignment="1">
      <alignment horizontal="center" vertical="top" wrapText="1"/>
    </xf>
    <xf numFmtId="172" fontId="6" fillId="0" borderId="17" xfId="0" applyNumberFormat="1" applyFont="1" applyBorder="1" applyAlignment="1">
      <alignment horizontal="center"/>
    </xf>
    <xf numFmtId="0" fontId="84" fillId="0" borderId="47" xfId="0" applyFont="1" applyBorder="1" applyAlignment="1">
      <alignment horizontal="center"/>
    </xf>
    <xf numFmtId="0" fontId="83" fillId="0" borderId="47" xfId="0" applyFont="1" applyBorder="1" applyAlignment="1">
      <alignment vertical="top" wrapText="1"/>
    </xf>
    <xf numFmtId="190" fontId="78" fillId="0" borderId="47" xfId="0" applyNumberFormat="1" applyFont="1" applyFill="1" applyBorder="1" applyAlignment="1" applyProtection="1">
      <alignment horizontal="left"/>
      <protection/>
    </xf>
    <xf numFmtId="172" fontId="78" fillId="0" borderId="47" xfId="0" applyNumberFormat="1" applyFont="1" applyBorder="1" applyAlignment="1">
      <alignment horizontal="center" vertical="top" wrapText="1"/>
    </xf>
    <xf numFmtId="172" fontId="6" fillId="0" borderId="47" xfId="0" applyNumberFormat="1" applyFont="1" applyBorder="1" applyAlignment="1">
      <alignment horizontal="center"/>
    </xf>
    <xf numFmtId="172" fontId="6" fillId="0" borderId="47" xfId="0" applyNumberFormat="1" applyFont="1" applyBorder="1" applyAlignment="1">
      <alignment/>
    </xf>
    <xf numFmtId="0" fontId="78" fillId="0" borderId="17" xfId="0" applyFont="1" applyBorder="1" applyAlignment="1">
      <alignment horizontal="center"/>
    </xf>
    <xf numFmtId="172" fontId="2" fillId="0" borderId="17" xfId="0" applyNumberFormat="1" applyFont="1" applyBorder="1" applyAlignment="1">
      <alignment horizontal="center"/>
    </xf>
    <xf numFmtId="0" fontId="78" fillId="0" borderId="47" xfId="0" applyFont="1" applyBorder="1" applyAlignment="1">
      <alignment horizontal="center"/>
    </xf>
    <xf numFmtId="0" fontId="78" fillId="0" borderId="47" xfId="0" applyFont="1" applyBorder="1" applyAlignment="1">
      <alignment vertical="top" wrapText="1"/>
    </xf>
    <xf numFmtId="172" fontId="74" fillId="0" borderId="47" xfId="0" applyNumberFormat="1" applyFont="1" applyBorder="1" applyAlignment="1">
      <alignment horizontal="center"/>
    </xf>
    <xf numFmtId="172" fontId="38" fillId="0" borderId="47" xfId="0" applyNumberFormat="1" applyFont="1" applyBorder="1" applyAlignment="1">
      <alignment horizontal="center"/>
    </xf>
    <xf numFmtId="172" fontId="2" fillId="0" borderId="47" xfId="0" applyNumberFormat="1" applyFont="1" applyBorder="1" applyAlignment="1">
      <alignment horizontal="center"/>
    </xf>
    <xf numFmtId="172" fontId="4" fillId="0" borderId="47" xfId="0" applyNumberFormat="1" applyFont="1" applyBorder="1" applyAlignment="1">
      <alignment horizontal="center"/>
    </xf>
    <xf numFmtId="0" fontId="37" fillId="0" borderId="17" xfId="0" applyFont="1" applyBorder="1" applyAlignment="1">
      <alignment/>
    </xf>
    <xf numFmtId="174" fontId="38" fillId="0" borderId="17" xfId="0" applyNumberFormat="1" applyFont="1" applyBorder="1" applyAlignment="1">
      <alignment/>
    </xf>
    <xf numFmtId="174" fontId="38" fillId="0" borderId="17" xfId="0" applyNumberFormat="1" applyFont="1" applyBorder="1" applyAlignment="1">
      <alignment/>
    </xf>
    <xf numFmtId="172" fontId="36" fillId="0" borderId="17" xfId="0" applyNumberFormat="1" applyFont="1" applyBorder="1" applyAlignment="1">
      <alignment horizontal="center"/>
    </xf>
    <xf numFmtId="1" fontId="38" fillId="0" borderId="47" xfId="0" applyNumberFormat="1" applyFont="1" applyBorder="1" applyAlignment="1">
      <alignment horizontal="center"/>
    </xf>
    <xf numFmtId="0" fontId="37" fillId="0" borderId="47" xfId="0" applyFont="1" applyBorder="1" applyAlignment="1">
      <alignment/>
    </xf>
    <xf numFmtId="174" fontId="38" fillId="0" borderId="47" xfId="0" applyNumberFormat="1" applyFont="1" applyBorder="1" applyAlignment="1">
      <alignment/>
    </xf>
    <xf numFmtId="174" fontId="36" fillId="0" borderId="47" xfId="0" applyNumberFormat="1" applyFont="1" applyBorder="1" applyAlignment="1">
      <alignment/>
    </xf>
    <xf numFmtId="172" fontId="36" fillId="0" borderId="47" xfId="0" applyNumberFormat="1" applyFont="1" applyBorder="1" applyAlignment="1">
      <alignment horizontal="center"/>
    </xf>
    <xf numFmtId="172" fontId="38" fillId="0" borderId="17" xfId="0" applyNumberFormat="1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7" xfId="0" applyFont="1" applyBorder="1" applyAlignment="1">
      <alignment/>
    </xf>
    <xf numFmtId="1" fontId="11" fillId="0" borderId="47" xfId="0" applyNumberFormat="1" applyFont="1" applyBorder="1" applyAlignment="1">
      <alignment horizontal="center"/>
    </xf>
    <xf numFmtId="0" fontId="11" fillId="0" borderId="47" xfId="0" applyFont="1" applyFill="1" applyBorder="1" applyAlignment="1">
      <alignment/>
    </xf>
    <xf numFmtId="172" fontId="38" fillId="0" borderId="47" xfId="0" applyNumberFormat="1" applyFont="1" applyBorder="1" applyAlignment="1">
      <alignment/>
    </xf>
    <xf numFmtId="0" fontId="38" fillId="0" borderId="47" xfId="0" applyFont="1" applyBorder="1" applyAlignment="1">
      <alignment/>
    </xf>
    <xf numFmtId="172" fontId="38" fillId="0" borderId="47" xfId="0" applyNumberFormat="1" applyFont="1" applyBorder="1" applyAlignment="1">
      <alignment/>
    </xf>
    <xf numFmtId="0" fontId="11" fillId="0" borderId="47" xfId="0" applyFont="1" applyBorder="1" applyAlignment="1">
      <alignment horizontal="left" vertical="center" wrapText="1"/>
    </xf>
    <xf numFmtId="0" fontId="11" fillId="33" borderId="43" xfId="0" applyFont="1" applyFill="1" applyBorder="1" applyAlignment="1">
      <alignment/>
    </xf>
    <xf numFmtId="0" fontId="11" fillId="0" borderId="49" xfId="0" applyFont="1" applyBorder="1" applyAlignment="1">
      <alignment horizontal="left" vertical="top" wrapText="1"/>
    </xf>
    <xf numFmtId="172" fontId="4" fillId="33" borderId="17" xfId="0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174" fontId="4" fillId="0" borderId="15" xfId="0" applyNumberFormat="1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11" fillId="0" borderId="43" xfId="0" applyFont="1" applyBorder="1" applyAlignment="1">
      <alignment horizontal="left"/>
    </xf>
    <xf numFmtId="0" fontId="78" fillId="0" borderId="0" xfId="0" applyFont="1" applyAlignment="1">
      <alignment horizontal="left" vertical="top" wrapText="1"/>
    </xf>
    <xf numFmtId="0" fontId="6" fillId="33" borderId="43" xfId="0" applyFont="1" applyFill="1" applyBorder="1" applyAlignment="1">
      <alignment/>
    </xf>
    <xf numFmtId="172" fontId="38" fillId="33" borderId="43" xfId="0" applyNumberFormat="1" applyFont="1" applyFill="1" applyBorder="1" applyAlignment="1">
      <alignment horizontal="center"/>
    </xf>
    <xf numFmtId="0" fontId="38" fillId="0" borderId="5" xfId="0" applyFont="1" applyBorder="1" applyAlignment="1">
      <alignment horizontal="center" vertical="center" wrapText="1"/>
    </xf>
    <xf numFmtId="172" fontId="38" fillId="0" borderId="5" xfId="0" applyNumberFormat="1" applyFont="1" applyBorder="1" applyAlignment="1">
      <alignment horizontal="center" vertical="center" wrapText="1"/>
    </xf>
    <xf numFmtId="172" fontId="38" fillId="0" borderId="47" xfId="0" applyNumberFormat="1" applyFont="1" applyFill="1" applyBorder="1" applyAlignment="1">
      <alignment horizont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Hyperlink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Percent" xfId="55"/>
    <cellStyle name="Result" xfId="56"/>
    <cellStyle name="Result2" xfId="57"/>
    <cellStyle name="Satisfaisant" xfId="58"/>
    <cellStyle name="Sortie" xfId="59"/>
    <cellStyle name="Style 1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5"/>
  <sheetViews>
    <sheetView zoomScalePageLayoutView="0" workbookViewId="0" topLeftCell="C1">
      <selection activeCell="C19" sqref="C19"/>
    </sheetView>
  </sheetViews>
  <sheetFormatPr defaultColWidth="11.421875" defaultRowHeight="12.75"/>
  <sheetData>
    <row r="3" ht="13.5" thickBot="1"/>
    <row r="4" spans="2:15" ht="13.5" thickBot="1">
      <c r="B4" s="193" t="s">
        <v>150</v>
      </c>
      <c r="C4" s="194" t="s">
        <v>0</v>
      </c>
      <c r="D4" s="195" t="s">
        <v>151</v>
      </c>
      <c r="E4" s="196" t="s">
        <v>152</v>
      </c>
      <c r="F4" s="197" t="s">
        <v>153</v>
      </c>
      <c r="G4" s="198" t="s">
        <v>154</v>
      </c>
      <c r="H4" s="199" t="s">
        <v>155</v>
      </c>
      <c r="I4" s="200" t="s">
        <v>156</v>
      </c>
      <c r="J4" s="196" t="s">
        <v>157</v>
      </c>
      <c r="K4" s="201" t="s">
        <v>158</v>
      </c>
      <c r="L4" s="202" t="s">
        <v>159</v>
      </c>
      <c r="M4" s="203" t="s">
        <v>159</v>
      </c>
      <c r="N4" s="204" t="s">
        <v>160</v>
      </c>
      <c r="O4" s="205" t="s">
        <v>2</v>
      </c>
    </row>
    <row r="5" spans="2:15" ht="13.5" thickBot="1">
      <c r="B5" s="206"/>
      <c r="C5" s="207"/>
      <c r="D5" s="208"/>
      <c r="E5" s="209"/>
      <c r="F5" s="210" t="s">
        <v>161</v>
      </c>
      <c r="G5" s="211" t="s">
        <v>196</v>
      </c>
      <c r="H5" s="210" t="s">
        <v>197</v>
      </c>
      <c r="I5" s="212"/>
      <c r="J5" s="209"/>
      <c r="K5" s="213"/>
      <c r="L5" s="211" t="s">
        <v>162</v>
      </c>
      <c r="M5" s="214" t="s">
        <v>163</v>
      </c>
      <c r="N5" s="215" t="s">
        <v>164</v>
      </c>
      <c r="O5" s="216" t="s">
        <v>165</v>
      </c>
    </row>
    <row r="6" spans="2:15" ht="12.75">
      <c r="B6" s="217">
        <v>35</v>
      </c>
      <c r="C6" s="246" t="s">
        <v>166</v>
      </c>
      <c r="D6" s="247"/>
      <c r="E6" s="247"/>
      <c r="F6" s="247"/>
      <c r="G6" s="247"/>
      <c r="H6" s="247"/>
      <c r="I6" s="247"/>
      <c r="J6" s="248"/>
      <c r="K6" s="249"/>
      <c r="L6" s="250"/>
      <c r="M6" s="251"/>
      <c r="N6" s="252"/>
      <c r="O6" s="252">
        <f>SUM(L6+M6+N6)</f>
        <v>0</v>
      </c>
    </row>
    <row r="7" spans="2:15" ht="12.75">
      <c r="B7" s="217">
        <v>35</v>
      </c>
      <c r="C7" s="246" t="s">
        <v>167</v>
      </c>
      <c r="D7" s="253"/>
      <c r="E7" s="253"/>
      <c r="F7" s="253"/>
      <c r="G7" s="253"/>
      <c r="H7" s="253"/>
      <c r="I7" s="253"/>
      <c r="J7" s="254"/>
      <c r="K7" s="253"/>
      <c r="L7" s="250"/>
      <c r="M7" s="251">
        <f>SUM(F7+G7+H7)</f>
        <v>0</v>
      </c>
      <c r="N7" s="253"/>
      <c r="O7" s="252">
        <f aca="true" t="shared" si="0" ref="O7:O21">SUM(L7+M7+N7)</f>
        <v>0</v>
      </c>
    </row>
    <row r="8" spans="2:15" ht="12.75">
      <c r="B8" s="217">
        <v>44</v>
      </c>
      <c r="C8" s="255" t="s">
        <v>168</v>
      </c>
      <c r="D8" s="253"/>
      <c r="E8" s="253"/>
      <c r="F8" s="253"/>
      <c r="G8" s="253"/>
      <c r="H8" s="253"/>
      <c r="I8" s="253"/>
      <c r="J8" s="254"/>
      <c r="K8" s="253"/>
      <c r="L8" s="250"/>
      <c r="M8" s="251">
        <f aca="true" t="shared" si="1" ref="M8:M21">SUM(F8+G8+H8)</f>
        <v>0</v>
      </c>
      <c r="N8" s="253"/>
      <c r="O8" s="252">
        <f t="shared" si="0"/>
        <v>0</v>
      </c>
    </row>
    <row r="9" spans="2:15" ht="12.75">
      <c r="B9" s="234">
        <v>44</v>
      </c>
      <c r="C9" s="235" t="s">
        <v>169</v>
      </c>
      <c r="D9" s="234">
        <v>0</v>
      </c>
      <c r="E9" s="234">
        <v>0</v>
      </c>
      <c r="F9" s="234">
        <v>4</v>
      </c>
      <c r="G9" s="234">
        <v>1</v>
      </c>
      <c r="H9" s="234">
        <v>0</v>
      </c>
      <c r="I9" s="234">
        <v>0</v>
      </c>
      <c r="J9" s="237">
        <v>1</v>
      </c>
      <c r="K9" s="234"/>
      <c r="L9" s="238"/>
      <c r="M9" s="239">
        <f t="shared" si="1"/>
        <v>5</v>
      </c>
      <c r="N9" s="234">
        <v>4</v>
      </c>
      <c r="O9" s="240">
        <f t="shared" si="0"/>
        <v>9</v>
      </c>
    </row>
    <row r="10" spans="2:15" ht="12.75">
      <c r="B10" s="217">
        <v>49</v>
      </c>
      <c r="C10" s="255" t="s">
        <v>170</v>
      </c>
      <c r="D10" s="253"/>
      <c r="E10" s="253"/>
      <c r="F10" s="253"/>
      <c r="G10" s="253"/>
      <c r="H10" s="253"/>
      <c r="I10" s="253"/>
      <c r="J10" s="254"/>
      <c r="K10" s="253"/>
      <c r="L10" s="250"/>
      <c r="M10" s="251">
        <f t="shared" si="1"/>
        <v>0</v>
      </c>
      <c r="N10" s="253"/>
      <c r="O10" s="252">
        <f t="shared" si="0"/>
        <v>0</v>
      </c>
    </row>
    <row r="11" spans="2:15" ht="12.75">
      <c r="B11" s="234">
        <v>49</v>
      </c>
      <c r="C11" s="235" t="s">
        <v>171</v>
      </c>
      <c r="D11" s="242">
        <v>0</v>
      </c>
      <c r="E11" s="242">
        <v>0</v>
      </c>
      <c r="F11" s="242">
        <v>7</v>
      </c>
      <c r="G11" s="242">
        <v>2</v>
      </c>
      <c r="H11" s="242">
        <v>0</v>
      </c>
      <c r="I11" s="242">
        <v>0</v>
      </c>
      <c r="J11" s="243">
        <v>0</v>
      </c>
      <c r="K11" s="234"/>
      <c r="L11" s="238"/>
      <c r="M11" s="239">
        <f t="shared" si="1"/>
        <v>9</v>
      </c>
      <c r="N11" s="234"/>
      <c r="O11" s="240">
        <f t="shared" si="0"/>
        <v>9</v>
      </c>
    </row>
    <row r="12" spans="2:15" ht="12.75">
      <c r="B12" s="217">
        <v>50</v>
      </c>
      <c r="C12" s="255" t="s">
        <v>172</v>
      </c>
      <c r="D12" s="256"/>
      <c r="E12" s="256"/>
      <c r="F12" s="253"/>
      <c r="G12" s="253"/>
      <c r="H12" s="253"/>
      <c r="I12" s="256"/>
      <c r="J12" s="257"/>
      <c r="K12" s="253"/>
      <c r="L12" s="250"/>
      <c r="M12" s="251">
        <f t="shared" si="1"/>
        <v>0</v>
      </c>
      <c r="N12" s="253"/>
      <c r="O12" s="252">
        <f t="shared" si="0"/>
        <v>0</v>
      </c>
    </row>
    <row r="13" spans="2:15" ht="12.75">
      <c r="B13" s="217">
        <v>50</v>
      </c>
      <c r="C13" s="255" t="s">
        <v>173</v>
      </c>
      <c r="D13" s="253"/>
      <c r="E13" s="253"/>
      <c r="F13" s="253"/>
      <c r="G13" s="253"/>
      <c r="H13" s="253"/>
      <c r="I13" s="253"/>
      <c r="J13" s="254"/>
      <c r="K13" s="253"/>
      <c r="L13" s="250"/>
      <c r="M13" s="251">
        <f t="shared" si="1"/>
        <v>0</v>
      </c>
      <c r="N13" s="253"/>
      <c r="O13" s="252">
        <f t="shared" si="0"/>
        <v>0</v>
      </c>
    </row>
    <row r="14" spans="2:15" ht="12.75">
      <c r="B14" s="217"/>
      <c r="C14" s="255" t="s">
        <v>256</v>
      </c>
      <c r="D14" s="253"/>
      <c r="E14" s="253"/>
      <c r="F14" s="253"/>
      <c r="G14" s="272"/>
      <c r="H14" s="253"/>
      <c r="I14" s="253"/>
      <c r="J14" s="254"/>
      <c r="K14" s="253"/>
      <c r="L14" s="250"/>
      <c r="M14" s="251"/>
      <c r="N14" s="253"/>
      <c r="O14" s="252"/>
    </row>
    <row r="15" spans="2:15" ht="12.75">
      <c r="B15" s="234">
        <v>53</v>
      </c>
      <c r="C15" s="235" t="s">
        <v>174</v>
      </c>
      <c r="D15" s="234">
        <v>7</v>
      </c>
      <c r="E15" s="234">
        <v>3</v>
      </c>
      <c r="F15" s="234">
        <v>6</v>
      </c>
      <c r="G15" s="236">
        <v>0</v>
      </c>
      <c r="H15" s="234">
        <v>5</v>
      </c>
      <c r="I15" s="234">
        <v>1</v>
      </c>
      <c r="J15" s="237">
        <v>0</v>
      </c>
      <c r="K15" s="234">
        <v>1</v>
      </c>
      <c r="L15" s="238">
        <v>20</v>
      </c>
      <c r="M15" s="239">
        <f t="shared" si="1"/>
        <v>11</v>
      </c>
      <c r="N15" s="234">
        <v>21</v>
      </c>
      <c r="O15" s="240">
        <f t="shared" si="0"/>
        <v>52</v>
      </c>
    </row>
    <row r="16" spans="2:15" ht="12.75">
      <c r="B16" s="234">
        <v>53</v>
      </c>
      <c r="C16" s="235" t="s">
        <v>175</v>
      </c>
      <c r="D16" s="244">
        <v>1</v>
      </c>
      <c r="E16" s="234">
        <v>0</v>
      </c>
      <c r="F16" s="234">
        <v>0</v>
      </c>
      <c r="G16" s="234">
        <v>0</v>
      </c>
      <c r="H16" s="241">
        <v>1</v>
      </c>
      <c r="I16" s="234">
        <v>3</v>
      </c>
      <c r="J16" s="237">
        <v>2</v>
      </c>
      <c r="K16" s="234"/>
      <c r="L16" s="238">
        <v>2</v>
      </c>
      <c r="M16" s="239">
        <f t="shared" si="1"/>
        <v>1</v>
      </c>
      <c r="N16" s="234">
        <v>24</v>
      </c>
      <c r="O16" s="240">
        <f t="shared" si="0"/>
        <v>27</v>
      </c>
    </row>
    <row r="17" spans="2:15" ht="12.75">
      <c r="B17" s="217">
        <v>53</v>
      </c>
      <c r="C17" s="235" t="s">
        <v>176</v>
      </c>
      <c r="D17" s="234">
        <v>5</v>
      </c>
      <c r="E17" s="234">
        <v>3</v>
      </c>
      <c r="F17" s="234">
        <v>2</v>
      </c>
      <c r="G17" s="234">
        <v>3</v>
      </c>
      <c r="H17" s="234"/>
      <c r="I17" s="234">
        <v>1</v>
      </c>
      <c r="J17" s="237">
        <v>2</v>
      </c>
      <c r="K17" s="234">
        <v>0</v>
      </c>
      <c r="L17" s="238">
        <v>6</v>
      </c>
      <c r="M17" s="239">
        <f t="shared" si="1"/>
        <v>5</v>
      </c>
      <c r="N17" s="234">
        <v>14</v>
      </c>
      <c r="O17" s="240">
        <f t="shared" si="0"/>
        <v>25</v>
      </c>
    </row>
    <row r="18" spans="2:15" ht="12.75">
      <c r="B18" s="217">
        <v>53</v>
      </c>
      <c r="C18" s="235" t="s">
        <v>177</v>
      </c>
      <c r="D18" s="234">
        <v>0</v>
      </c>
      <c r="E18" s="234">
        <v>0</v>
      </c>
      <c r="F18" s="234">
        <v>0</v>
      </c>
      <c r="G18" s="234">
        <v>1</v>
      </c>
      <c r="H18" s="234">
        <v>3</v>
      </c>
      <c r="I18" s="234">
        <v>1</v>
      </c>
      <c r="J18" s="237">
        <v>0</v>
      </c>
      <c r="K18" s="234">
        <v>0</v>
      </c>
      <c r="L18" s="238">
        <v>0</v>
      </c>
      <c r="M18" s="239">
        <f t="shared" si="1"/>
        <v>4</v>
      </c>
      <c r="N18" s="234">
        <v>5</v>
      </c>
      <c r="O18" s="240">
        <f t="shared" si="0"/>
        <v>9</v>
      </c>
    </row>
    <row r="19" spans="2:15" ht="12.75">
      <c r="B19" s="217">
        <v>53</v>
      </c>
      <c r="C19" s="235" t="s">
        <v>178</v>
      </c>
      <c r="D19" s="234">
        <v>2</v>
      </c>
      <c r="E19" s="234">
        <v>4</v>
      </c>
      <c r="F19" s="234">
        <v>0</v>
      </c>
      <c r="G19" s="234">
        <v>0</v>
      </c>
      <c r="H19" s="234">
        <v>0</v>
      </c>
      <c r="I19" s="234">
        <v>2</v>
      </c>
      <c r="J19" s="237">
        <v>0</v>
      </c>
      <c r="K19" s="234">
        <v>0</v>
      </c>
      <c r="L19" s="238">
        <v>12</v>
      </c>
      <c r="M19" s="239">
        <f t="shared" si="1"/>
        <v>0</v>
      </c>
      <c r="N19" s="234">
        <v>8</v>
      </c>
      <c r="O19" s="240">
        <f t="shared" si="0"/>
        <v>20</v>
      </c>
    </row>
    <row r="20" spans="2:15" ht="12.75">
      <c r="B20" s="234">
        <v>60</v>
      </c>
      <c r="C20" s="235" t="s">
        <v>63</v>
      </c>
      <c r="D20" s="234">
        <v>3</v>
      </c>
      <c r="E20" s="234">
        <v>5</v>
      </c>
      <c r="F20" s="234">
        <v>0</v>
      </c>
      <c r="G20" s="236">
        <v>0</v>
      </c>
      <c r="H20" s="234">
        <v>0</v>
      </c>
      <c r="I20" s="234">
        <v>1</v>
      </c>
      <c r="J20" s="237">
        <v>1</v>
      </c>
      <c r="K20" s="234"/>
      <c r="L20" s="238">
        <v>16</v>
      </c>
      <c r="M20" s="239">
        <f t="shared" si="1"/>
        <v>0</v>
      </c>
      <c r="N20" s="234">
        <v>11</v>
      </c>
      <c r="O20" s="240">
        <f t="shared" si="0"/>
        <v>27</v>
      </c>
    </row>
    <row r="21" spans="2:15" ht="12.75">
      <c r="B21" s="217">
        <v>72</v>
      </c>
      <c r="C21" s="258" t="s">
        <v>179</v>
      </c>
      <c r="D21" s="234">
        <v>0</v>
      </c>
      <c r="E21" s="234">
        <v>0</v>
      </c>
      <c r="F21" s="234">
        <v>7</v>
      </c>
      <c r="G21" s="234">
        <v>0</v>
      </c>
      <c r="H21" s="234">
        <v>5</v>
      </c>
      <c r="I21" s="234">
        <v>0</v>
      </c>
      <c r="J21" s="237">
        <v>1</v>
      </c>
      <c r="K21" s="234">
        <v>1</v>
      </c>
      <c r="L21" s="238">
        <v>0</v>
      </c>
      <c r="M21" s="239">
        <f t="shared" si="1"/>
        <v>12</v>
      </c>
      <c r="N21" s="234">
        <v>12</v>
      </c>
      <c r="O21" s="240">
        <f t="shared" si="0"/>
        <v>24</v>
      </c>
    </row>
    <row r="22" spans="2:15" ht="13.5" thickBot="1">
      <c r="B22" s="219"/>
      <c r="C22" s="220"/>
      <c r="D22" s="220"/>
      <c r="E22" s="221"/>
      <c r="F22" s="221"/>
      <c r="G22" s="221"/>
      <c r="H22" s="221"/>
      <c r="I22" s="221"/>
      <c r="J22" s="222"/>
      <c r="K22" s="219"/>
      <c r="L22" s="220"/>
      <c r="M22" s="223"/>
      <c r="N22" s="222"/>
      <c r="O22" s="218"/>
    </row>
    <row r="23" spans="2:15" ht="15.75" thickBot="1">
      <c r="B23" s="224"/>
      <c r="C23" s="225"/>
      <c r="D23" s="226">
        <f>SUM(D6:D21)</f>
        <v>18</v>
      </c>
      <c r="E23" s="227">
        <f aca="true" t="shared" si="2" ref="E23:N23">SUM(E6:E21)</f>
        <v>15</v>
      </c>
      <c r="F23" s="227">
        <f t="shared" si="2"/>
        <v>26</v>
      </c>
      <c r="G23" s="227">
        <f t="shared" si="2"/>
        <v>7</v>
      </c>
      <c r="H23" s="227">
        <f t="shared" si="2"/>
        <v>14</v>
      </c>
      <c r="I23" s="227">
        <f t="shared" si="2"/>
        <v>9</v>
      </c>
      <c r="J23" s="228">
        <f t="shared" si="2"/>
        <v>7</v>
      </c>
      <c r="K23" s="229">
        <f t="shared" si="2"/>
        <v>2</v>
      </c>
      <c r="L23" s="230">
        <f t="shared" si="2"/>
        <v>56</v>
      </c>
      <c r="M23" s="231">
        <f t="shared" si="2"/>
        <v>47</v>
      </c>
      <c r="N23" s="232">
        <f t="shared" si="2"/>
        <v>99</v>
      </c>
      <c r="O23" s="233">
        <f>SUM(O6:O21)</f>
        <v>202</v>
      </c>
    </row>
    <row r="25" spans="3:11" ht="12.75">
      <c r="C25" s="245">
        <v>2016</v>
      </c>
      <c r="D25" s="245">
        <v>21</v>
      </c>
      <c r="E25" s="245">
        <v>25</v>
      </c>
      <c r="F25" s="245">
        <v>26</v>
      </c>
      <c r="G25" s="245">
        <v>16</v>
      </c>
      <c r="H25" s="245">
        <v>17</v>
      </c>
      <c r="I25" s="245">
        <v>9</v>
      </c>
      <c r="J25" s="245">
        <v>5</v>
      </c>
      <c r="K25" s="245">
        <v>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A7" sqref="A7:K11"/>
    </sheetView>
  </sheetViews>
  <sheetFormatPr defaultColWidth="11.421875" defaultRowHeight="12.75"/>
  <cols>
    <col min="1" max="1" width="5.7109375" style="66" customWidth="1"/>
    <col min="2" max="2" width="11.00390625" style="66" customWidth="1"/>
    <col min="3" max="3" width="13.421875" style="12" customWidth="1"/>
    <col min="4" max="4" width="11.57421875" style="12" customWidth="1"/>
    <col min="5" max="5" width="16.7109375" style="12" customWidth="1"/>
    <col min="6" max="6" width="0.2890625" style="22" hidden="1" customWidth="1"/>
    <col min="7" max="7" width="14.28125" style="22" customWidth="1"/>
    <col min="8" max="8" width="17.8515625" style="22" customWidth="1"/>
    <col min="9" max="9" width="16.57421875" style="12" customWidth="1"/>
    <col min="10" max="10" width="8.57421875" style="43" customWidth="1"/>
    <col min="11" max="11" width="10.57421875" style="29" customWidth="1"/>
    <col min="12" max="12" width="15.8515625" style="12" customWidth="1"/>
    <col min="13" max="13" width="11.421875" style="12" customWidth="1"/>
  </cols>
  <sheetData>
    <row r="2" spans="1:13" s="25" customFormat="1" ht="13.5" customHeight="1">
      <c r="A2" s="175"/>
      <c r="B2" s="175"/>
      <c r="C2" s="296" t="s">
        <v>18</v>
      </c>
      <c r="D2" s="23"/>
      <c r="E2" s="23"/>
      <c r="F2" s="177"/>
      <c r="G2" s="177"/>
      <c r="H2" s="178"/>
      <c r="I2" s="8"/>
      <c r="J2" s="8"/>
      <c r="K2" s="7"/>
      <c r="L2" s="7"/>
      <c r="M2" s="7"/>
    </row>
    <row r="3" spans="1:13" s="25" customFormat="1" ht="13.5" customHeight="1">
      <c r="A3" s="175"/>
      <c r="B3" s="175"/>
      <c r="C3" s="176"/>
      <c r="D3" s="23"/>
      <c r="E3" s="23"/>
      <c r="F3" s="177"/>
      <c r="G3" s="177"/>
      <c r="H3" s="178"/>
      <c r="I3" s="8"/>
      <c r="J3" s="8"/>
      <c r="K3" s="7"/>
      <c r="L3" s="7"/>
      <c r="M3" s="7"/>
    </row>
    <row r="4" spans="1:13" s="25" customFormat="1" ht="13.5" customHeight="1">
      <c r="A4" s="175"/>
      <c r="B4" s="175"/>
      <c r="C4" s="176"/>
      <c r="D4" s="23"/>
      <c r="E4" s="23"/>
      <c r="F4" s="177"/>
      <c r="G4" s="177"/>
      <c r="H4" s="178"/>
      <c r="I4" s="8"/>
      <c r="J4" s="8"/>
      <c r="K4" s="7"/>
      <c r="L4" s="7"/>
      <c r="M4" s="7"/>
    </row>
    <row r="5" spans="1:13" ht="15.75" customHeight="1">
      <c r="A5" s="67"/>
      <c r="B5" s="67" t="s">
        <v>59</v>
      </c>
      <c r="C5" s="17" t="s">
        <v>60</v>
      </c>
      <c r="D5" s="67" t="s">
        <v>59</v>
      </c>
      <c r="E5" s="17" t="s">
        <v>16</v>
      </c>
      <c r="F5" s="15" t="s">
        <v>0</v>
      </c>
      <c r="G5" s="133" t="s">
        <v>0</v>
      </c>
      <c r="H5" s="17" t="s">
        <v>22</v>
      </c>
      <c r="I5" s="62" t="s">
        <v>3</v>
      </c>
      <c r="J5" s="17" t="s">
        <v>1</v>
      </c>
      <c r="K5" s="17" t="s">
        <v>2</v>
      </c>
      <c r="L5"/>
      <c r="M5"/>
    </row>
    <row r="6" spans="1:13" ht="13.5" customHeight="1">
      <c r="A6" s="184"/>
      <c r="B6" s="184"/>
      <c r="C6" s="185"/>
      <c r="D6" s="185"/>
      <c r="E6" s="185"/>
      <c r="F6" s="186"/>
      <c r="G6" s="186"/>
      <c r="H6" s="58">
        <v>12</v>
      </c>
      <c r="I6" s="58">
        <v>10</v>
      </c>
      <c r="J6" s="58"/>
      <c r="K6" s="58">
        <f aca="true" t="shared" si="0" ref="K6:K24">SUM(H6:I6)-J6</f>
        <v>22</v>
      </c>
      <c r="L6"/>
      <c r="M6"/>
    </row>
    <row r="7" spans="1:11" s="30" customFormat="1" ht="13.5" customHeight="1">
      <c r="A7" s="302">
        <v>1</v>
      </c>
      <c r="B7" s="273" t="s">
        <v>147</v>
      </c>
      <c r="C7" s="273" t="s">
        <v>89</v>
      </c>
      <c r="D7" s="273" t="s">
        <v>148</v>
      </c>
      <c r="E7" s="273" t="s">
        <v>149</v>
      </c>
      <c r="F7" s="275" t="s">
        <v>90</v>
      </c>
      <c r="G7" s="275" t="s">
        <v>90</v>
      </c>
      <c r="H7" s="183">
        <v>9.066</v>
      </c>
      <c r="I7" s="170">
        <v>7.033</v>
      </c>
      <c r="J7" s="161"/>
      <c r="K7" s="161">
        <f t="shared" si="0"/>
        <v>16.099</v>
      </c>
    </row>
    <row r="8" spans="1:11" s="30" customFormat="1" ht="13.5" customHeight="1">
      <c r="A8" s="302">
        <v>2</v>
      </c>
      <c r="B8" s="273" t="s">
        <v>131</v>
      </c>
      <c r="C8" s="273" t="s">
        <v>132</v>
      </c>
      <c r="D8" s="273" t="s">
        <v>133</v>
      </c>
      <c r="E8" s="273" t="s">
        <v>134</v>
      </c>
      <c r="F8" s="275" t="s">
        <v>90</v>
      </c>
      <c r="G8" s="275" t="s">
        <v>90</v>
      </c>
      <c r="H8" s="183">
        <v>8.7</v>
      </c>
      <c r="I8" s="170">
        <v>6.633</v>
      </c>
      <c r="J8" s="161"/>
      <c r="K8" s="161">
        <f t="shared" si="0"/>
        <v>15.332999999999998</v>
      </c>
    </row>
    <row r="9" spans="1:11" s="30" customFormat="1" ht="13.5" customHeight="1">
      <c r="A9" s="302">
        <v>3</v>
      </c>
      <c r="B9" s="273" t="s">
        <v>100</v>
      </c>
      <c r="C9" s="273" t="s">
        <v>128</v>
      </c>
      <c r="D9" s="273" t="s">
        <v>129</v>
      </c>
      <c r="E9" s="273" t="s">
        <v>130</v>
      </c>
      <c r="F9" s="275" t="s">
        <v>90</v>
      </c>
      <c r="G9" s="275" t="s">
        <v>90</v>
      </c>
      <c r="H9" s="183">
        <v>8.6</v>
      </c>
      <c r="I9" s="170">
        <v>6.233</v>
      </c>
      <c r="J9" s="161"/>
      <c r="K9" s="161">
        <f t="shared" si="0"/>
        <v>14.832999999999998</v>
      </c>
    </row>
    <row r="10" spans="1:11" s="30" customFormat="1" ht="13.5" customHeight="1">
      <c r="A10" s="302">
        <v>4</v>
      </c>
      <c r="B10" s="191" t="s">
        <v>126</v>
      </c>
      <c r="C10" s="191" t="s">
        <v>66</v>
      </c>
      <c r="D10" s="191" t="s">
        <v>127</v>
      </c>
      <c r="E10" s="191" t="s">
        <v>67</v>
      </c>
      <c r="F10" s="191" t="s">
        <v>68</v>
      </c>
      <c r="G10" s="191" t="s">
        <v>68</v>
      </c>
      <c r="H10" s="183">
        <v>8.666</v>
      </c>
      <c r="I10" s="170">
        <v>6.033</v>
      </c>
      <c r="J10" s="161"/>
      <c r="K10" s="161">
        <f t="shared" si="0"/>
        <v>14.699000000000002</v>
      </c>
    </row>
    <row r="11" spans="1:11" s="30" customFormat="1" ht="13.5" customHeight="1" thickBot="1">
      <c r="A11" s="342">
        <v>5</v>
      </c>
      <c r="B11" s="343" t="s">
        <v>143</v>
      </c>
      <c r="C11" s="343" t="s">
        <v>144</v>
      </c>
      <c r="D11" s="343" t="s">
        <v>145</v>
      </c>
      <c r="E11" s="343" t="s">
        <v>146</v>
      </c>
      <c r="F11" s="344" t="s">
        <v>90</v>
      </c>
      <c r="G11" s="344" t="s">
        <v>90</v>
      </c>
      <c r="H11" s="345">
        <v>8.433</v>
      </c>
      <c r="I11" s="346">
        <v>5.566</v>
      </c>
      <c r="J11" s="347"/>
      <c r="K11" s="346">
        <f t="shared" si="0"/>
        <v>13.998999999999999</v>
      </c>
    </row>
    <row r="12" spans="1:11" s="30" customFormat="1" ht="13.5" customHeight="1" thickTop="1">
      <c r="A12" s="339">
        <v>6</v>
      </c>
      <c r="B12" s="313" t="s">
        <v>34</v>
      </c>
      <c r="C12" s="313" t="s">
        <v>64</v>
      </c>
      <c r="D12" s="313" t="s">
        <v>125</v>
      </c>
      <c r="E12" s="313" t="s">
        <v>65</v>
      </c>
      <c r="F12" s="313" t="s">
        <v>68</v>
      </c>
      <c r="G12" s="313" t="s">
        <v>68</v>
      </c>
      <c r="H12" s="340">
        <v>8.6</v>
      </c>
      <c r="I12" s="340">
        <v>5.3</v>
      </c>
      <c r="J12" s="341"/>
      <c r="K12" s="341">
        <f t="shared" si="0"/>
        <v>13.899999999999999</v>
      </c>
    </row>
    <row r="13" spans="1:11" s="12" customFormat="1" ht="13.5" customHeight="1">
      <c r="A13" s="302">
        <v>7</v>
      </c>
      <c r="B13" s="182" t="s">
        <v>97</v>
      </c>
      <c r="C13" s="182" t="s">
        <v>192</v>
      </c>
      <c r="D13" s="182" t="s">
        <v>255</v>
      </c>
      <c r="E13" s="182" t="s">
        <v>193</v>
      </c>
      <c r="F13" s="277" t="s">
        <v>191</v>
      </c>
      <c r="G13" s="277" t="s">
        <v>191</v>
      </c>
      <c r="H13" s="170">
        <v>6.8</v>
      </c>
      <c r="I13" s="161">
        <v>5.9</v>
      </c>
      <c r="J13" s="180"/>
      <c r="K13" s="161">
        <f t="shared" si="0"/>
        <v>12.7</v>
      </c>
    </row>
    <row r="14" spans="1:11" s="12" customFormat="1" ht="13.5" customHeight="1">
      <c r="A14" s="302">
        <v>8</v>
      </c>
      <c r="B14" s="273" t="s">
        <v>135</v>
      </c>
      <c r="C14" s="273" t="s">
        <v>136</v>
      </c>
      <c r="D14" s="273" t="s">
        <v>97</v>
      </c>
      <c r="E14" s="273" t="s">
        <v>137</v>
      </c>
      <c r="F14" s="275" t="s">
        <v>90</v>
      </c>
      <c r="G14" s="275" t="s">
        <v>90</v>
      </c>
      <c r="H14" s="170">
        <v>6.466</v>
      </c>
      <c r="I14" s="170">
        <v>5.5</v>
      </c>
      <c r="J14" s="161"/>
      <c r="K14" s="161">
        <f t="shared" si="0"/>
        <v>11.966000000000001</v>
      </c>
    </row>
    <row r="15" spans="1:11" s="12" customFormat="1" ht="13.5" customHeight="1">
      <c r="A15" s="302">
        <v>9</v>
      </c>
      <c r="B15" s="179" t="s">
        <v>246</v>
      </c>
      <c r="C15" s="179" t="s">
        <v>247</v>
      </c>
      <c r="D15" s="179" t="s">
        <v>97</v>
      </c>
      <c r="E15" s="179" t="s">
        <v>248</v>
      </c>
      <c r="F15" s="276" t="s">
        <v>231</v>
      </c>
      <c r="G15" s="276" t="s">
        <v>231</v>
      </c>
      <c r="H15" s="171">
        <v>6</v>
      </c>
      <c r="I15" s="172">
        <v>5.333</v>
      </c>
      <c r="J15" s="181"/>
      <c r="K15" s="161">
        <f t="shared" si="0"/>
        <v>11.333</v>
      </c>
    </row>
    <row r="16" spans="1:13" ht="13.5" customHeight="1">
      <c r="A16" s="302">
        <v>10</v>
      </c>
      <c r="B16" s="273" t="s">
        <v>105</v>
      </c>
      <c r="C16" s="273" t="s">
        <v>140</v>
      </c>
      <c r="D16" s="273" t="s">
        <v>141</v>
      </c>
      <c r="E16" s="273" t="s">
        <v>142</v>
      </c>
      <c r="F16" s="275" t="s">
        <v>90</v>
      </c>
      <c r="G16" s="275" t="s">
        <v>90</v>
      </c>
      <c r="H16" s="170">
        <v>5.466</v>
      </c>
      <c r="I16" s="171">
        <v>5.566</v>
      </c>
      <c r="J16" s="161"/>
      <c r="K16" s="161">
        <f t="shared" si="0"/>
        <v>11.032</v>
      </c>
      <c r="M16"/>
    </row>
    <row r="17" spans="1:13" ht="13.5" customHeight="1">
      <c r="A17" s="302">
        <v>11</v>
      </c>
      <c r="B17" s="191" t="s">
        <v>123</v>
      </c>
      <c r="C17" s="191" t="s">
        <v>61</v>
      </c>
      <c r="D17" s="191" t="s">
        <v>124</v>
      </c>
      <c r="E17" s="191" t="s">
        <v>62</v>
      </c>
      <c r="F17" s="191" t="s">
        <v>68</v>
      </c>
      <c r="G17" s="191" t="s">
        <v>68</v>
      </c>
      <c r="H17" s="170">
        <v>5.666</v>
      </c>
      <c r="I17" s="170">
        <v>5.133</v>
      </c>
      <c r="J17" s="161"/>
      <c r="K17" s="161">
        <f t="shared" si="0"/>
        <v>10.799</v>
      </c>
      <c r="M17"/>
    </row>
    <row r="18" spans="1:13" ht="13.5" customHeight="1">
      <c r="A18" s="302">
        <v>12</v>
      </c>
      <c r="B18" s="278" t="s">
        <v>78</v>
      </c>
      <c r="C18" s="278" t="s">
        <v>79</v>
      </c>
      <c r="D18" s="278" t="s">
        <v>80</v>
      </c>
      <c r="E18" s="278" t="s">
        <v>81</v>
      </c>
      <c r="F18" s="278" t="s">
        <v>82</v>
      </c>
      <c r="G18" s="278" t="s">
        <v>82</v>
      </c>
      <c r="H18" s="170">
        <v>4.9</v>
      </c>
      <c r="I18" s="170">
        <v>5.666</v>
      </c>
      <c r="J18" s="161"/>
      <c r="K18" s="161">
        <f t="shared" si="0"/>
        <v>10.566</v>
      </c>
      <c r="M18"/>
    </row>
    <row r="19" spans="1:13" ht="13.5" customHeight="1">
      <c r="A19" s="302">
        <v>13</v>
      </c>
      <c r="B19" s="273" t="s">
        <v>138</v>
      </c>
      <c r="C19" s="273" t="s">
        <v>269</v>
      </c>
      <c r="D19" s="273" t="s">
        <v>122</v>
      </c>
      <c r="E19" s="273" t="s">
        <v>139</v>
      </c>
      <c r="F19" s="275" t="s">
        <v>90</v>
      </c>
      <c r="G19" s="275" t="s">
        <v>90</v>
      </c>
      <c r="H19" s="171">
        <v>5.933</v>
      </c>
      <c r="I19" s="172">
        <v>4.4</v>
      </c>
      <c r="J19" s="161"/>
      <c r="K19" s="161">
        <f t="shared" si="0"/>
        <v>10.333</v>
      </c>
      <c r="M19"/>
    </row>
    <row r="20" spans="1:13" ht="13.5" customHeight="1">
      <c r="A20" s="302">
        <v>14</v>
      </c>
      <c r="B20" s="146" t="s">
        <v>122</v>
      </c>
      <c r="C20" s="146" t="s">
        <v>249</v>
      </c>
      <c r="D20" s="146" t="s">
        <v>56</v>
      </c>
      <c r="E20" s="179" t="s">
        <v>250</v>
      </c>
      <c r="F20" s="276" t="s">
        <v>231</v>
      </c>
      <c r="G20" s="276" t="s">
        <v>231</v>
      </c>
      <c r="H20" s="170">
        <v>6</v>
      </c>
      <c r="I20" s="170">
        <v>4.333</v>
      </c>
      <c r="J20" s="161"/>
      <c r="K20" s="161">
        <f t="shared" si="0"/>
        <v>10.333</v>
      </c>
      <c r="M20"/>
    </row>
    <row r="21" spans="1:13" ht="13.5" customHeight="1">
      <c r="A21" s="302">
        <v>15</v>
      </c>
      <c r="B21" s="179" t="s">
        <v>242</v>
      </c>
      <c r="C21" s="179" t="s">
        <v>280</v>
      </c>
      <c r="D21" s="179" t="s">
        <v>243</v>
      </c>
      <c r="E21" s="179" t="s">
        <v>244</v>
      </c>
      <c r="F21" s="276" t="s">
        <v>231</v>
      </c>
      <c r="G21" s="276" t="s">
        <v>231</v>
      </c>
      <c r="H21" s="171">
        <v>5.2</v>
      </c>
      <c r="I21" s="172">
        <v>5</v>
      </c>
      <c r="J21" s="161">
        <v>0.3</v>
      </c>
      <c r="K21" s="161">
        <f t="shared" si="0"/>
        <v>9.899999999999999</v>
      </c>
      <c r="M21"/>
    </row>
    <row r="22" spans="1:13" ht="13.5" customHeight="1">
      <c r="A22" s="302">
        <v>16</v>
      </c>
      <c r="B22" s="81" t="s">
        <v>220</v>
      </c>
      <c r="C22" s="81" t="s">
        <v>245</v>
      </c>
      <c r="D22" s="146" t="s">
        <v>251</v>
      </c>
      <c r="E22" s="179" t="s">
        <v>252</v>
      </c>
      <c r="F22" s="179" t="s">
        <v>231</v>
      </c>
      <c r="G22" s="179" t="s">
        <v>231</v>
      </c>
      <c r="H22" s="170">
        <v>4.7</v>
      </c>
      <c r="I22" s="170">
        <v>4.833</v>
      </c>
      <c r="J22" s="161"/>
      <c r="K22" s="161">
        <f t="shared" si="0"/>
        <v>9.533000000000001</v>
      </c>
      <c r="M22"/>
    </row>
    <row r="23" spans="1:11" ht="13.5" customHeight="1">
      <c r="A23" s="302">
        <v>17</v>
      </c>
      <c r="B23" s="182" t="s">
        <v>268</v>
      </c>
      <c r="C23" s="182" t="s">
        <v>189</v>
      </c>
      <c r="D23" s="182" t="s">
        <v>217</v>
      </c>
      <c r="E23" s="182" t="s">
        <v>190</v>
      </c>
      <c r="F23" s="277" t="s">
        <v>191</v>
      </c>
      <c r="G23" s="277" t="s">
        <v>191</v>
      </c>
      <c r="H23" s="170">
        <v>4.266</v>
      </c>
      <c r="I23" s="170">
        <v>4.633</v>
      </c>
      <c r="J23" s="161"/>
      <c r="K23" s="161">
        <f t="shared" si="0"/>
        <v>8.899000000000001</v>
      </c>
    </row>
    <row r="24" spans="1:13" ht="13.5" customHeight="1">
      <c r="A24" s="303"/>
      <c r="B24" s="146"/>
      <c r="C24" s="144"/>
      <c r="D24" s="144"/>
      <c r="E24" s="144"/>
      <c r="F24" s="174"/>
      <c r="G24" s="174"/>
      <c r="H24" s="171"/>
      <c r="I24" s="171"/>
      <c r="J24" s="161"/>
      <c r="K24" s="161">
        <f t="shared" si="0"/>
        <v>0</v>
      </c>
      <c r="M24"/>
    </row>
    <row r="25" spans="1:13" ht="12.75">
      <c r="A25" s="3"/>
      <c r="B25" s="22"/>
      <c r="E25" s="43"/>
      <c r="F25" s="29"/>
      <c r="G25" s="43"/>
      <c r="H25" s="3"/>
      <c r="I25" s="3"/>
      <c r="J25" s="12"/>
      <c r="K25"/>
      <c r="L25"/>
      <c r="M25"/>
    </row>
    <row r="26" spans="1:13" ht="12.75">
      <c r="A26" s="3">
        <v>6</v>
      </c>
      <c r="B26" s="22"/>
      <c r="C26" s="22"/>
      <c r="D26" s="22"/>
      <c r="F26" s="43"/>
      <c r="H26" s="29"/>
      <c r="I26" s="3"/>
      <c r="J26" s="3"/>
      <c r="K26" s="12"/>
      <c r="M26"/>
    </row>
    <row r="27" spans="1:13" ht="12.75">
      <c r="A27" s="3"/>
      <c r="B27" s="22"/>
      <c r="C27" s="22"/>
      <c r="D27" s="22"/>
      <c r="F27" s="43"/>
      <c r="H27" s="29"/>
      <c r="I27" s="3"/>
      <c r="J27" s="3"/>
      <c r="K27" s="12"/>
      <c r="M27"/>
    </row>
    <row r="28" spans="1:13" ht="12.75">
      <c r="A28" s="3"/>
      <c r="D28" s="22"/>
      <c r="F28" s="43"/>
      <c r="H28" s="29"/>
      <c r="I28" s="3"/>
      <c r="J28" s="3"/>
      <c r="K28" s="12"/>
      <c r="M28"/>
    </row>
    <row r="29" spans="1:13" ht="12.75">
      <c r="A29" s="3"/>
      <c r="B29" s="22"/>
      <c r="C29" s="22"/>
      <c r="D29" s="22"/>
      <c r="F29" s="43"/>
      <c r="H29" s="29"/>
      <c r="I29" s="3"/>
      <c r="J29" s="3"/>
      <c r="K29" s="12"/>
      <c r="M29"/>
    </row>
    <row r="30" spans="1:13" ht="12.75">
      <c r="A30" s="3"/>
      <c r="B30" s="22"/>
      <c r="C30" s="22"/>
      <c r="D30" s="22"/>
      <c r="F30" s="43"/>
      <c r="H30" s="29"/>
      <c r="I30" s="3"/>
      <c r="J30" s="3"/>
      <c r="K30" s="12"/>
      <c r="M30"/>
    </row>
    <row r="31" spans="1:13" ht="12.75">
      <c r="A31" s="3"/>
      <c r="B31" s="22"/>
      <c r="C31" s="22"/>
      <c r="D31" s="22"/>
      <c r="F31" s="43"/>
      <c r="H31" s="29"/>
      <c r="I31" s="3"/>
      <c r="J31" s="3"/>
      <c r="K31" s="12"/>
      <c r="M31"/>
    </row>
    <row r="32" spans="1:13" ht="12.75">
      <c r="A32" s="3"/>
      <c r="B32" s="22"/>
      <c r="C32" s="22"/>
      <c r="D32" s="22"/>
      <c r="F32" s="43"/>
      <c r="H32" s="29"/>
      <c r="I32" s="3"/>
      <c r="J32" s="3"/>
      <c r="K32" s="12"/>
      <c r="M32"/>
    </row>
    <row r="33" spans="1:13" ht="12.75">
      <c r="A33" s="3"/>
      <c r="B33" s="22"/>
      <c r="C33" s="22"/>
      <c r="D33" s="22"/>
      <c r="F33" s="43"/>
      <c r="H33" s="29"/>
      <c r="I33" s="3"/>
      <c r="J33" s="3"/>
      <c r="K33" s="12"/>
      <c r="M33"/>
    </row>
  </sheetData>
  <sheetProtection/>
  <conditionalFormatting sqref="H21:H24 H9:H18 H2:H4">
    <cfRule type="cellIs" priority="1" dxfId="0" operator="greaterThan" stopIfTrue="1">
      <formula>16</formula>
    </cfRule>
  </conditionalFormatting>
  <conditionalFormatting sqref="I21:I24 H19:H20 I9:I18 I2:I4">
    <cfRule type="cellIs" priority="1" dxfId="0" operator="greaterThan" stopIfTrue="1">
      <formula>10</formula>
    </cfRule>
  </conditionalFormatting>
  <printOptions/>
  <pageMargins left="0.7874015748031497" right="0.3937007874015748" top="1.3779527559055118" bottom="0.5905511811023623" header="0.5118110236220472" footer="0.5118110236220472"/>
  <pageSetup horizontalDpi="300" verticalDpi="300" orientation="landscape" paperSize="9" r:id="rId1"/>
  <headerFooter alignWithMargins="0">
    <oddHeader>&amp;LBONCHAMP&amp;CCHAMPIONNAT DE LIGUE FSCF PAYS DE LA LOIRE
REGIONAL POUSSINS&amp;R11 JUIN 2017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B12" sqref="B12:E12"/>
    </sheetView>
  </sheetViews>
  <sheetFormatPr defaultColWidth="11.421875" defaultRowHeight="12.75"/>
  <cols>
    <col min="1" max="1" width="5.7109375" style="75" customWidth="1"/>
    <col min="2" max="2" width="14.28125" style="75" customWidth="1"/>
    <col min="3" max="3" width="15.28125" style="22" customWidth="1"/>
    <col min="4" max="4" width="13.7109375" style="22" customWidth="1"/>
    <col min="5" max="5" width="17.140625" style="22" customWidth="1"/>
    <col min="6" max="6" width="14.8515625" style="22" customWidth="1"/>
    <col min="7" max="8" width="8.7109375" style="3" customWidth="1"/>
    <col min="9" max="9" width="9.7109375" style="3" customWidth="1"/>
    <col min="10" max="10" width="8.7109375" style="12" customWidth="1"/>
  </cols>
  <sheetData>
    <row r="1" spans="1:10" ht="12.75">
      <c r="A1" s="74"/>
      <c r="B1" s="74"/>
      <c r="C1" s="23"/>
      <c r="D1" s="23"/>
      <c r="E1" s="23"/>
      <c r="F1" s="23"/>
      <c r="G1" s="45"/>
      <c r="H1" s="45"/>
      <c r="I1" s="45"/>
      <c r="J1" s="8"/>
    </row>
    <row r="2" spans="1:7" s="73" customFormat="1" ht="15.75">
      <c r="A2" s="74"/>
      <c r="B2" s="74"/>
      <c r="D2" s="70"/>
      <c r="E2" s="70"/>
      <c r="F2" s="71"/>
      <c r="G2" s="72"/>
    </row>
    <row r="3" spans="1:10" ht="12.75">
      <c r="A3" s="74"/>
      <c r="B3" s="74"/>
      <c r="C3" s="23"/>
      <c r="D3" s="23"/>
      <c r="E3" s="23"/>
      <c r="F3" s="23"/>
      <c r="G3" s="46"/>
      <c r="H3" s="46"/>
      <c r="I3" s="46"/>
      <c r="J3" s="47"/>
    </row>
    <row r="4" spans="1:10" ht="13.5" thickBot="1">
      <c r="A4" s="74"/>
      <c r="B4" s="74"/>
      <c r="C4" s="23"/>
      <c r="D4" s="23"/>
      <c r="E4" s="23"/>
      <c r="F4" s="23"/>
      <c r="G4" s="46"/>
      <c r="H4" s="46"/>
      <c r="I4" s="46"/>
      <c r="J4" s="47"/>
    </row>
    <row r="5" spans="1:10" ht="13.5" thickBot="1">
      <c r="A5" s="74"/>
      <c r="B5" s="74"/>
      <c r="C5" s="295" t="s">
        <v>10</v>
      </c>
      <c r="D5" s="23"/>
      <c r="E5" s="23"/>
      <c r="F5" s="23"/>
      <c r="G5" s="46"/>
      <c r="H5" s="46"/>
      <c r="I5" s="46"/>
      <c r="J5" s="47"/>
    </row>
    <row r="6" spans="1:10" ht="12.75">
      <c r="A6" s="74"/>
      <c r="B6" s="74"/>
      <c r="C6" s="23"/>
      <c r="D6" s="23"/>
      <c r="E6" s="23"/>
      <c r="F6" s="23"/>
      <c r="G6" s="46"/>
      <c r="H6" s="46"/>
      <c r="I6" s="46"/>
      <c r="J6" s="47"/>
    </row>
    <row r="7" spans="1:10" ht="12.75">
      <c r="A7" s="74"/>
      <c r="B7" s="74"/>
      <c r="C7" s="23"/>
      <c r="D7" s="23"/>
      <c r="E7" s="23"/>
      <c r="F7" s="23"/>
      <c r="G7" s="46"/>
      <c r="H7" s="46"/>
      <c r="I7" s="46"/>
      <c r="J7" s="47"/>
    </row>
    <row r="8" spans="1:10" ht="12.75">
      <c r="A8" s="67"/>
      <c r="B8" s="67" t="s">
        <v>59</v>
      </c>
      <c r="C8" s="17" t="s">
        <v>60</v>
      </c>
      <c r="D8" s="67" t="s">
        <v>59</v>
      </c>
      <c r="E8" s="17" t="s">
        <v>16</v>
      </c>
      <c r="F8" s="15" t="s">
        <v>0</v>
      </c>
      <c r="G8" s="315" t="s">
        <v>22</v>
      </c>
      <c r="H8" s="62" t="s">
        <v>3</v>
      </c>
      <c r="I8" s="17" t="s">
        <v>1</v>
      </c>
      <c r="J8" s="17" t="s">
        <v>2</v>
      </c>
    </row>
    <row r="9" spans="1:10" ht="12.75">
      <c r="A9" s="67"/>
      <c r="B9" s="67"/>
      <c r="C9" s="301"/>
      <c r="D9" s="301"/>
      <c r="E9" s="301"/>
      <c r="F9" s="301"/>
      <c r="G9" s="316">
        <v>16</v>
      </c>
      <c r="H9" s="314">
        <v>10</v>
      </c>
      <c r="I9" s="314"/>
      <c r="J9" s="314">
        <f>SUM(G9:H9)-I9</f>
        <v>26</v>
      </c>
    </row>
    <row r="10" spans="1:10" ht="12.75">
      <c r="A10" s="317"/>
      <c r="B10" s="317"/>
      <c r="C10" s="318"/>
      <c r="D10" s="318"/>
      <c r="E10" s="318"/>
      <c r="F10" s="318"/>
      <c r="G10" s="58"/>
      <c r="H10" s="58"/>
      <c r="I10" s="58"/>
      <c r="J10" s="58"/>
    </row>
    <row r="11" spans="1:10" ht="12.75">
      <c r="A11" s="162">
        <v>1</v>
      </c>
      <c r="B11" s="273" t="s">
        <v>106</v>
      </c>
      <c r="C11" s="273" t="s">
        <v>107</v>
      </c>
      <c r="D11" s="273" t="s">
        <v>108</v>
      </c>
      <c r="E11" s="273" t="s">
        <v>109</v>
      </c>
      <c r="F11" s="144" t="s">
        <v>90</v>
      </c>
      <c r="G11" s="305">
        <v>14</v>
      </c>
      <c r="H11" s="306">
        <v>7.166</v>
      </c>
      <c r="I11" s="100"/>
      <c r="J11" s="58">
        <f aca="true" t="shared" si="0" ref="J11:J24">SUM(G11:H11)-I11</f>
        <v>21.166</v>
      </c>
    </row>
    <row r="12" spans="1:10" s="30" customFormat="1" ht="12.75">
      <c r="A12" s="162">
        <v>2</v>
      </c>
      <c r="B12" s="146" t="s">
        <v>232</v>
      </c>
      <c r="C12" s="146" t="s">
        <v>233</v>
      </c>
      <c r="D12" s="192" t="s">
        <v>219</v>
      </c>
      <c r="E12" s="192" t="s">
        <v>283</v>
      </c>
      <c r="F12" s="144" t="s">
        <v>231</v>
      </c>
      <c r="G12" s="305">
        <v>10.766</v>
      </c>
      <c r="H12" s="305">
        <v>6.133</v>
      </c>
      <c r="I12" s="100">
        <v>0.6</v>
      </c>
      <c r="J12" s="58">
        <f t="shared" si="0"/>
        <v>16.299</v>
      </c>
    </row>
    <row r="13" spans="1:10" s="30" customFormat="1" ht="12.75">
      <c r="A13" s="162">
        <v>3</v>
      </c>
      <c r="B13" s="144" t="s">
        <v>258</v>
      </c>
      <c r="C13" s="144" t="s">
        <v>182</v>
      </c>
      <c r="D13" s="144" t="s">
        <v>261</v>
      </c>
      <c r="E13" s="144" t="s">
        <v>183</v>
      </c>
      <c r="F13" s="144" t="s">
        <v>191</v>
      </c>
      <c r="G13" s="305">
        <v>11.1</v>
      </c>
      <c r="H13" s="306">
        <v>5.166</v>
      </c>
      <c r="I13" s="307"/>
      <c r="J13" s="58">
        <f t="shared" si="0"/>
        <v>16.266</v>
      </c>
    </row>
    <row r="14" spans="1:10" s="30" customFormat="1" ht="13.5" thickBot="1">
      <c r="A14" s="350">
        <v>4</v>
      </c>
      <c r="B14" s="351" t="s">
        <v>257</v>
      </c>
      <c r="C14" s="351" t="s">
        <v>188</v>
      </c>
      <c r="D14" s="351" t="s">
        <v>220</v>
      </c>
      <c r="E14" s="351" t="s">
        <v>184</v>
      </c>
      <c r="F14" s="351" t="s">
        <v>191</v>
      </c>
      <c r="G14" s="352">
        <v>10.566</v>
      </c>
      <c r="H14" s="352">
        <v>5.266</v>
      </c>
      <c r="I14" s="353"/>
      <c r="J14" s="354">
        <f t="shared" si="0"/>
        <v>15.832</v>
      </c>
    </row>
    <row r="15" spans="1:10" s="39" customFormat="1" ht="13.5" thickTop="1">
      <c r="A15" s="348">
        <v>5</v>
      </c>
      <c r="B15" s="313" t="s">
        <v>117</v>
      </c>
      <c r="C15" s="313" t="s">
        <v>69</v>
      </c>
      <c r="D15" s="313" t="s">
        <v>56</v>
      </c>
      <c r="E15" s="313" t="s">
        <v>70</v>
      </c>
      <c r="F15" s="329" t="s">
        <v>68</v>
      </c>
      <c r="G15" s="308">
        <v>9.1</v>
      </c>
      <c r="H15" s="308">
        <v>5.2</v>
      </c>
      <c r="I15" s="309"/>
      <c r="J15" s="349">
        <f t="shared" si="0"/>
        <v>14.3</v>
      </c>
    </row>
    <row r="16" spans="1:10" s="30" customFormat="1" ht="12.75">
      <c r="A16" s="162">
        <v>6</v>
      </c>
      <c r="B16" s="312" t="s">
        <v>113</v>
      </c>
      <c r="C16" s="312" t="s">
        <v>114</v>
      </c>
      <c r="D16" s="312" t="s">
        <v>115</v>
      </c>
      <c r="E16" s="312" t="s">
        <v>116</v>
      </c>
      <c r="F16" s="192" t="s">
        <v>90</v>
      </c>
      <c r="G16" s="304">
        <v>9.9</v>
      </c>
      <c r="H16" s="304">
        <v>4.366</v>
      </c>
      <c r="I16" s="100"/>
      <c r="J16" s="58">
        <f t="shared" si="0"/>
        <v>14.266</v>
      </c>
    </row>
    <row r="17" spans="1:10" s="30" customFormat="1" ht="12.75">
      <c r="A17" s="162">
        <v>7</v>
      </c>
      <c r="B17" s="144" t="s">
        <v>259</v>
      </c>
      <c r="C17" s="192" t="s">
        <v>186</v>
      </c>
      <c r="D17" s="192" t="s">
        <v>260</v>
      </c>
      <c r="E17" s="192" t="s">
        <v>187</v>
      </c>
      <c r="F17" s="192" t="s">
        <v>191</v>
      </c>
      <c r="G17" s="304">
        <v>8.5</v>
      </c>
      <c r="H17" s="304">
        <v>4.833</v>
      </c>
      <c r="I17" s="100"/>
      <c r="J17" s="58">
        <f t="shared" si="0"/>
        <v>13.333</v>
      </c>
    </row>
    <row r="18" spans="1:10" ht="12.75">
      <c r="A18" s="162">
        <v>8</v>
      </c>
      <c r="B18" s="191" t="s">
        <v>119</v>
      </c>
      <c r="C18" s="191" t="s">
        <v>73</v>
      </c>
      <c r="D18" s="191" t="s">
        <v>122</v>
      </c>
      <c r="E18" s="191" t="s">
        <v>74</v>
      </c>
      <c r="F18" s="144" t="s">
        <v>68</v>
      </c>
      <c r="G18" s="304">
        <v>8.333</v>
      </c>
      <c r="H18" s="304">
        <v>4.933</v>
      </c>
      <c r="I18" s="100"/>
      <c r="J18" s="58">
        <f t="shared" si="0"/>
        <v>13.266</v>
      </c>
    </row>
    <row r="19" spans="1:10" s="30" customFormat="1" ht="12.75" customHeight="1">
      <c r="A19" s="162">
        <v>9</v>
      </c>
      <c r="B19" s="274" t="s">
        <v>220</v>
      </c>
      <c r="C19" s="274" t="s">
        <v>184</v>
      </c>
      <c r="D19" s="274" t="s">
        <v>97</v>
      </c>
      <c r="E19" s="274" t="s">
        <v>185</v>
      </c>
      <c r="F19" s="144" t="s">
        <v>191</v>
      </c>
      <c r="G19" s="304">
        <v>8.666</v>
      </c>
      <c r="H19" s="304">
        <v>4.6</v>
      </c>
      <c r="I19" s="101"/>
      <c r="J19" s="58">
        <f t="shared" si="0"/>
        <v>13.266</v>
      </c>
    </row>
    <row r="20" spans="1:10" s="30" customFormat="1" ht="12.75">
      <c r="A20" s="162">
        <v>10</v>
      </c>
      <c r="B20" s="146" t="s">
        <v>232</v>
      </c>
      <c r="C20" s="146" t="s">
        <v>233</v>
      </c>
      <c r="D20" s="146" t="s">
        <v>122</v>
      </c>
      <c r="E20" s="144" t="s">
        <v>230</v>
      </c>
      <c r="F20" s="145" t="s">
        <v>231</v>
      </c>
      <c r="G20" s="305">
        <v>9.1</v>
      </c>
      <c r="H20" s="306">
        <v>4.366</v>
      </c>
      <c r="I20" s="100">
        <v>0.6</v>
      </c>
      <c r="J20" s="58">
        <f t="shared" si="0"/>
        <v>12.866</v>
      </c>
    </row>
    <row r="21" spans="1:10" ht="12.75">
      <c r="A21" s="162">
        <v>11</v>
      </c>
      <c r="B21" s="273" t="s">
        <v>110</v>
      </c>
      <c r="C21" s="273" t="s">
        <v>111</v>
      </c>
      <c r="D21" s="273" t="s">
        <v>95</v>
      </c>
      <c r="E21" s="273" t="s">
        <v>112</v>
      </c>
      <c r="F21" s="144" t="s">
        <v>90</v>
      </c>
      <c r="G21" s="304">
        <v>8.2</v>
      </c>
      <c r="H21" s="304">
        <v>4</v>
      </c>
      <c r="I21" s="100"/>
      <c r="J21" s="58">
        <f t="shared" si="0"/>
        <v>12.2</v>
      </c>
    </row>
    <row r="22" spans="1:10" ht="12.75">
      <c r="A22" s="162">
        <v>12</v>
      </c>
      <c r="B22" s="191" t="s">
        <v>119</v>
      </c>
      <c r="C22" s="191" t="s">
        <v>73</v>
      </c>
      <c r="D22" s="191" t="s">
        <v>122</v>
      </c>
      <c r="E22" s="313" t="s">
        <v>75</v>
      </c>
      <c r="F22" s="144" t="s">
        <v>68</v>
      </c>
      <c r="G22" s="100">
        <v>7</v>
      </c>
      <c r="H22" s="304">
        <v>4.033</v>
      </c>
      <c r="I22" s="100">
        <v>0.6</v>
      </c>
      <c r="J22" s="58">
        <f t="shared" si="0"/>
        <v>10.433000000000002</v>
      </c>
    </row>
    <row r="23" spans="1:10" s="24" customFormat="1" ht="12.75">
      <c r="A23" s="162">
        <v>13</v>
      </c>
      <c r="B23" s="191" t="s">
        <v>118</v>
      </c>
      <c r="C23" s="191" t="s">
        <v>71</v>
      </c>
      <c r="D23" s="191" t="s">
        <v>121</v>
      </c>
      <c r="E23" s="191" t="s">
        <v>72</v>
      </c>
      <c r="F23" s="144" t="s">
        <v>68</v>
      </c>
      <c r="G23" s="304">
        <v>6.3</v>
      </c>
      <c r="H23" s="304">
        <v>3.1</v>
      </c>
      <c r="I23" s="100">
        <v>0.6</v>
      </c>
      <c r="J23" s="58">
        <f t="shared" si="0"/>
        <v>8.8</v>
      </c>
    </row>
    <row r="24" spans="1:10" ht="12.75">
      <c r="A24" s="162">
        <v>14</v>
      </c>
      <c r="B24" s="191" t="s">
        <v>120</v>
      </c>
      <c r="C24" s="191" t="s">
        <v>76</v>
      </c>
      <c r="D24" s="191" t="s">
        <v>88</v>
      </c>
      <c r="E24" s="191" t="s">
        <v>77</v>
      </c>
      <c r="F24" s="144" t="s">
        <v>68</v>
      </c>
      <c r="G24" s="304">
        <v>3.333</v>
      </c>
      <c r="H24" s="304">
        <v>2.6</v>
      </c>
      <c r="I24" s="100">
        <v>0.5</v>
      </c>
      <c r="J24" s="58">
        <f t="shared" si="0"/>
        <v>5.433</v>
      </c>
    </row>
    <row r="25" spans="6:10" ht="12.75">
      <c r="F25"/>
      <c r="G25"/>
      <c r="H25"/>
      <c r="I25"/>
      <c r="J25"/>
    </row>
    <row r="26" spans="1:10" ht="12.75">
      <c r="A26" s="75">
        <v>4</v>
      </c>
      <c r="F26" s="3"/>
      <c r="G26" s="12"/>
      <c r="H26"/>
      <c r="I26"/>
      <c r="J26"/>
    </row>
    <row r="27" spans="6:10" ht="12.75">
      <c r="F27" s="3"/>
      <c r="G27" s="12"/>
      <c r="H27"/>
      <c r="I27"/>
      <c r="J27"/>
    </row>
    <row r="28" spans="6:10" ht="12.75">
      <c r="F28" s="3"/>
      <c r="G28" s="12"/>
      <c r="H28"/>
      <c r="I28"/>
      <c r="J28"/>
    </row>
    <row r="29" spans="6:10" ht="12.75">
      <c r="F29" s="3"/>
      <c r="G29" s="12"/>
      <c r="H29"/>
      <c r="I29"/>
      <c r="J29"/>
    </row>
    <row r="30" spans="6:10" ht="12.75">
      <c r="F30" s="3"/>
      <c r="G30" s="12"/>
      <c r="H30"/>
      <c r="I30"/>
      <c r="J30"/>
    </row>
    <row r="31" spans="6:10" ht="12.75">
      <c r="F31" s="3"/>
      <c r="G31" s="12"/>
      <c r="H31"/>
      <c r="I31"/>
      <c r="J31"/>
    </row>
    <row r="32" spans="6:10" ht="12.75">
      <c r="F32" s="3"/>
      <c r="G32" s="12"/>
      <c r="H32"/>
      <c r="I32"/>
      <c r="J32"/>
    </row>
    <row r="33" spans="6:10" ht="12.75">
      <c r="F33" s="3"/>
      <c r="G33" s="12"/>
      <c r="H33"/>
      <c r="I33"/>
      <c r="J33"/>
    </row>
    <row r="34" spans="6:10" ht="12.75">
      <c r="F34" s="3"/>
      <c r="G34" s="12"/>
      <c r="H34"/>
      <c r="I34"/>
      <c r="J34"/>
    </row>
    <row r="35" spans="6:10" ht="12.75">
      <c r="F35" s="3"/>
      <c r="G35" s="12"/>
      <c r="H35"/>
      <c r="I35"/>
      <c r="J35"/>
    </row>
    <row r="36" spans="6:10" ht="12.75">
      <c r="F36" s="3"/>
      <c r="G36" s="12"/>
      <c r="H36"/>
      <c r="I36"/>
      <c r="J36"/>
    </row>
    <row r="37" spans="6:10" ht="12.75">
      <c r="F37" s="3"/>
      <c r="G37" s="12"/>
      <c r="H37"/>
      <c r="I37"/>
      <c r="J37"/>
    </row>
    <row r="38" spans="6:10" ht="12.75">
      <c r="F38" s="3"/>
      <c r="G38" s="12"/>
      <c r="H38"/>
      <c r="I38"/>
      <c r="J38"/>
    </row>
    <row r="39" spans="6:10" ht="12.75">
      <c r="F39" s="3"/>
      <c r="G39" s="12"/>
      <c r="H39"/>
      <c r="I39"/>
      <c r="J39"/>
    </row>
    <row r="40" spans="6:10" ht="12.75">
      <c r="F40" s="3"/>
      <c r="G40" s="12"/>
      <c r="H40"/>
      <c r="I40"/>
      <c r="J40"/>
    </row>
    <row r="41" spans="6:10" ht="12.75">
      <c r="F41" s="3"/>
      <c r="G41" s="12"/>
      <c r="H41"/>
      <c r="I41"/>
      <c r="J41"/>
    </row>
    <row r="42" spans="6:10" ht="12.75">
      <c r="F42" s="3"/>
      <c r="G42" s="12"/>
      <c r="H42"/>
      <c r="I42"/>
      <c r="J42"/>
    </row>
    <row r="43" spans="6:10" ht="12.75">
      <c r="F43" s="3"/>
      <c r="G43" s="12"/>
      <c r="H43"/>
      <c r="I43"/>
      <c r="J43"/>
    </row>
    <row r="44" spans="6:10" ht="12.75">
      <c r="F44" s="3"/>
      <c r="G44" s="12"/>
      <c r="H44"/>
      <c r="I44"/>
      <c r="J44"/>
    </row>
    <row r="45" spans="6:10" ht="12.75">
      <c r="F45" s="3"/>
      <c r="G45" s="12"/>
      <c r="H45"/>
      <c r="I45"/>
      <c r="J45"/>
    </row>
    <row r="46" spans="6:10" ht="12.75">
      <c r="F46" s="3"/>
      <c r="G46" s="12"/>
      <c r="H46"/>
      <c r="I46"/>
      <c r="J46"/>
    </row>
    <row r="47" spans="6:10" ht="12.75">
      <c r="F47" s="3"/>
      <c r="G47" s="12"/>
      <c r="H47"/>
      <c r="I47"/>
      <c r="J47"/>
    </row>
    <row r="48" spans="6:10" ht="12" customHeight="1">
      <c r="F48" s="3"/>
      <c r="G48" s="12"/>
      <c r="H48"/>
      <c r="I48"/>
      <c r="J48"/>
    </row>
    <row r="49" spans="6:10" ht="12.75">
      <c r="F49" s="3"/>
      <c r="G49" s="12"/>
      <c r="H49"/>
      <c r="I49"/>
      <c r="J49"/>
    </row>
    <row r="51" spans="6:8" ht="12.75">
      <c r="F51" s="3"/>
      <c r="H51" s="12"/>
    </row>
  </sheetData>
  <sheetProtection/>
  <conditionalFormatting sqref="G13:G24 G10">
    <cfRule type="cellIs" priority="4" dxfId="0" operator="greaterThan" stopIfTrue="1">
      <formula>16</formula>
    </cfRule>
  </conditionalFormatting>
  <conditionalFormatting sqref="H12:H24 H10">
    <cfRule type="cellIs" priority="3" dxfId="0" operator="greaterThan" stopIfTrue="1">
      <formula>10</formula>
    </cfRule>
  </conditionalFormatting>
  <printOptions/>
  <pageMargins left="0.984251968503937" right="0" top="0.5905511811023623" bottom="0.1968503937007874" header="0.31496062992125984" footer="0.31496062992125984"/>
  <pageSetup horizontalDpi="300" verticalDpi="300" orientation="landscape" paperSize="9" r:id="rId1"/>
  <headerFooter alignWithMargins="0">
    <oddHeader>&amp;LBONCHAMP&amp;CCHAMPIONNAT DE LIGUE FSCF PAYS DE LOIRE
 REGIONAL POUSSINS&amp;R11 JUIN 2017,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L50"/>
  <sheetViews>
    <sheetView zoomScalePageLayoutView="0" workbookViewId="0" topLeftCell="A1">
      <selection activeCell="J32" sqref="A1:J32"/>
    </sheetView>
  </sheetViews>
  <sheetFormatPr defaultColWidth="11.421875" defaultRowHeight="12.75"/>
  <cols>
    <col min="1" max="1" width="5.7109375" style="19" customWidth="1"/>
    <col min="2" max="2" width="10.7109375" style="0" customWidth="1"/>
    <col min="3" max="3" width="16.28125" style="0" customWidth="1"/>
    <col min="4" max="4" width="16.8515625" style="0" customWidth="1"/>
    <col min="5" max="5" width="8.7109375" style="0" customWidth="1"/>
    <col min="6" max="6" width="8.28125" style="0" customWidth="1"/>
    <col min="7" max="7" width="9.421875" style="4" customWidth="1"/>
    <col min="8" max="8" width="8.00390625" style="0" customWidth="1"/>
    <col min="9" max="9" width="8.00390625" style="4" customWidth="1"/>
    <col min="10" max="10" width="8.57421875" style="0" customWidth="1"/>
    <col min="12" max="12" width="11.421875" style="7" customWidth="1"/>
  </cols>
  <sheetData>
    <row r="3" ht="13.5" thickBot="1"/>
    <row r="4" spans="1:12" s="26" customFormat="1" ht="13.5" customHeight="1" thickBot="1">
      <c r="A4" s="78"/>
      <c r="B4" s="203" t="s">
        <v>263</v>
      </c>
      <c r="C4" s="46"/>
      <c r="D4" s="294" t="s">
        <v>264</v>
      </c>
      <c r="E4" s="46"/>
      <c r="F4" s="46"/>
      <c r="G4" s="46"/>
      <c r="H4" s="46"/>
      <c r="I4" s="78"/>
      <c r="J4" s="78"/>
      <c r="L4" s="79"/>
    </row>
    <row r="5" spans="1:12" s="26" customFormat="1" ht="13.5" customHeight="1">
      <c r="A5" s="78"/>
      <c r="B5" s="46"/>
      <c r="C5" s="46"/>
      <c r="D5" s="79"/>
      <c r="E5" s="46"/>
      <c r="F5" s="46"/>
      <c r="G5" s="46"/>
      <c r="H5" s="46"/>
      <c r="I5" s="78"/>
      <c r="J5" s="78"/>
      <c r="L5" s="79"/>
    </row>
    <row r="6" spans="1:12" s="26" customFormat="1" ht="13.5" customHeight="1">
      <c r="A6" s="78"/>
      <c r="B6" s="46"/>
      <c r="C6" s="46"/>
      <c r="D6" s="79"/>
      <c r="E6" s="46"/>
      <c r="F6" s="46"/>
      <c r="G6" s="46"/>
      <c r="H6" s="46"/>
      <c r="I6" s="78"/>
      <c r="J6" s="78"/>
      <c r="L6" s="79"/>
    </row>
    <row r="7" spans="1:12" s="79" customFormat="1" ht="13.5" customHeight="1">
      <c r="A7" s="80"/>
      <c r="B7" s="279" t="s">
        <v>12</v>
      </c>
      <c r="C7" s="279" t="s">
        <v>11</v>
      </c>
      <c r="D7" s="279" t="s">
        <v>0</v>
      </c>
      <c r="E7" s="279" t="s">
        <v>20</v>
      </c>
      <c r="F7" s="279" t="s">
        <v>21</v>
      </c>
      <c r="G7" s="279" t="s">
        <v>9</v>
      </c>
      <c r="H7" s="279" t="s">
        <v>3</v>
      </c>
      <c r="I7" s="279" t="s">
        <v>4</v>
      </c>
      <c r="J7" s="279" t="s">
        <v>2</v>
      </c>
      <c r="K7"/>
      <c r="L7" s="7"/>
    </row>
    <row r="8" spans="1:10" ht="12" customHeight="1">
      <c r="A8" s="69"/>
      <c r="B8" s="82"/>
      <c r="C8" s="82"/>
      <c r="D8" s="82"/>
      <c r="E8" s="83">
        <v>2</v>
      </c>
      <c r="F8" s="83">
        <v>2</v>
      </c>
      <c r="G8" s="83">
        <v>7.5</v>
      </c>
      <c r="H8" s="83">
        <v>10</v>
      </c>
      <c r="I8" s="83"/>
      <c r="J8" s="83">
        <f aca="true" t="shared" si="0" ref="J8:J32">SUM(E8:H8)-I8</f>
        <v>21.5</v>
      </c>
    </row>
    <row r="9" spans="1:12" s="30" customFormat="1" ht="12.75" customHeight="1">
      <c r="A9" s="159">
        <v>1</v>
      </c>
      <c r="B9" s="147" t="s">
        <v>97</v>
      </c>
      <c r="C9" s="147" t="s">
        <v>98</v>
      </c>
      <c r="D9" s="145" t="s">
        <v>90</v>
      </c>
      <c r="E9" s="61">
        <v>2</v>
      </c>
      <c r="F9" s="61">
        <v>0.6</v>
      </c>
      <c r="G9" s="61">
        <v>4.633</v>
      </c>
      <c r="H9" s="61">
        <v>8.1</v>
      </c>
      <c r="I9" s="63"/>
      <c r="J9" s="161">
        <f t="shared" si="0"/>
        <v>15.333</v>
      </c>
      <c r="K9" s="166"/>
      <c r="L9" s="10"/>
    </row>
    <row r="10" spans="1:12" s="30" customFormat="1" ht="12.75">
      <c r="A10" s="159">
        <v>2</v>
      </c>
      <c r="B10" s="182" t="s">
        <v>36</v>
      </c>
      <c r="C10" s="182" t="s">
        <v>31</v>
      </c>
      <c r="D10" s="182" t="s">
        <v>29</v>
      </c>
      <c r="E10" s="61">
        <v>2</v>
      </c>
      <c r="F10" s="61">
        <v>0.15</v>
      </c>
      <c r="G10" s="61">
        <v>4.033</v>
      </c>
      <c r="H10" s="61">
        <v>8.3</v>
      </c>
      <c r="I10" s="63"/>
      <c r="J10" s="161">
        <f t="shared" si="0"/>
        <v>14.483</v>
      </c>
      <c r="L10" s="10"/>
    </row>
    <row r="11" spans="1:12" s="30" customFormat="1" ht="12.75">
      <c r="A11" s="159">
        <v>3</v>
      </c>
      <c r="B11" s="182" t="s">
        <v>33</v>
      </c>
      <c r="C11" s="182" t="s">
        <v>28</v>
      </c>
      <c r="D11" s="182" t="s">
        <v>29</v>
      </c>
      <c r="E11" s="61">
        <v>1.5</v>
      </c>
      <c r="F11" s="61">
        <v>0.3</v>
      </c>
      <c r="G11" s="61">
        <v>4.4</v>
      </c>
      <c r="H11" s="61">
        <v>8.13</v>
      </c>
      <c r="I11" s="63"/>
      <c r="J11" s="161">
        <f t="shared" si="0"/>
        <v>14.330000000000002</v>
      </c>
      <c r="K11" s="166"/>
      <c r="L11" s="10"/>
    </row>
    <row r="12" spans="1:11" s="10" customFormat="1" ht="12.75">
      <c r="A12" s="159">
        <v>4</v>
      </c>
      <c r="B12" s="179" t="s">
        <v>88</v>
      </c>
      <c r="C12" s="145" t="s">
        <v>89</v>
      </c>
      <c r="D12" s="145" t="s">
        <v>90</v>
      </c>
      <c r="E12" s="321">
        <v>1.25</v>
      </c>
      <c r="F12" s="321">
        <v>0.45</v>
      </c>
      <c r="G12" s="321">
        <v>3.966</v>
      </c>
      <c r="H12" s="321">
        <v>8</v>
      </c>
      <c r="I12" s="268"/>
      <c r="J12" s="161">
        <f t="shared" si="0"/>
        <v>13.666</v>
      </c>
      <c r="K12" s="166"/>
    </row>
    <row r="13" spans="1:11" s="39" customFormat="1" ht="12.75">
      <c r="A13" s="159">
        <v>5</v>
      </c>
      <c r="B13" s="179" t="s">
        <v>91</v>
      </c>
      <c r="C13" s="189" t="s">
        <v>92</v>
      </c>
      <c r="D13" s="145" t="s">
        <v>90</v>
      </c>
      <c r="E13" s="61">
        <v>1.5</v>
      </c>
      <c r="F13" s="61">
        <v>0.45</v>
      </c>
      <c r="G13" s="61">
        <v>4.1</v>
      </c>
      <c r="H13" s="61">
        <v>7.033</v>
      </c>
      <c r="I13" s="60"/>
      <c r="J13" s="161">
        <f t="shared" si="0"/>
        <v>13.083</v>
      </c>
      <c r="K13" s="166"/>
    </row>
    <row r="14" spans="1:12" s="30" customFormat="1" ht="12.75" customHeight="1">
      <c r="A14" s="159">
        <v>6</v>
      </c>
      <c r="B14" s="173" t="s">
        <v>43</v>
      </c>
      <c r="C14" s="173" t="s">
        <v>42</v>
      </c>
      <c r="D14" s="147" t="s">
        <v>44</v>
      </c>
      <c r="E14" s="61">
        <v>1.75</v>
      </c>
      <c r="F14" s="61">
        <v>0.15</v>
      </c>
      <c r="G14" s="61">
        <v>3.7</v>
      </c>
      <c r="H14" s="61">
        <v>7.4</v>
      </c>
      <c r="I14" s="60"/>
      <c r="J14" s="161">
        <f t="shared" si="0"/>
        <v>13</v>
      </c>
      <c r="K14" s="160"/>
      <c r="L14" s="10"/>
    </row>
    <row r="15" spans="1:12" s="30" customFormat="1" ht="12.75">
      <c r="A15" s="159">
        <v>7</v>
      </c>
      <c r="B15" s="147" t="s">
        <v>95</v>
      </c>
      <c r="C15" s="147" t="s">
        <v>96</v>
      </c>
      <c r="D15" s="145" t="s">
        <v>90</v>
      </c>
      <c r="E15" s="61">
        <v>1.75</v>
      </c>
      <c r="F15" s="61">
        <v>0.3</v>
      </c>
      <c r="G15" s="61">
        <v>3.866</v>
      </c>
      <c r="H15" s="61">
        <v>6.633</v>
      </c>
      <c r="I15" s="60"/>
      <c r="J15" s="161">
        <f t="shared" si="0"/>
        <v>12.549</v>
      </c>
      <c r="K15" s="166"/>
      <c r="L15" s="10"/>
    </row>
    <row r="16" spans="1:11" ht="12.75">
      <c r="A16" s="159">
        <v>8</v>
      </c>
      <c r="B16" s="147" t="s">
        <v>93</v>
      </c>
      <c r="C16" s="147" t="s">
        <v>94</v>
      </c>
      <c r="D16" s="145" t="s">
        <v>90</v>
      </c>
      <c r="E16" s="61">
        <v>1.75</v>
      </c>
      <c r="F16" s="61">
        <v>0.45</v>
      </c>
      <c r="G16" s="61">
        <v>4.033</v>
      </c>
      <c r="H16" s="325">
        <v>6.2</v>
      </c>
      <c r="I16" s="148"/>
      <c r="J16" s="161">
        <f t="shared" si="0"/>
        <v>12.433</v>
      </c>
      <c r="K16" s="102"/>
    </row>
    <row r="17" spans="1:11" ht="13.5" thickBot="1">
      <c r="A17" s="159">
        <v>9</v>
      </c>
      <c r="B17" s="373" t="s">
        <v>213</v>
      </c>
      <c r="C17" s="373" t="s">
        <v>206</v>
      </c>
      <c r="D17" s="373" t="s">
        <v>198</v>
      </c>
      <c r="E17" s="355">
        <v>1.5</v>
      </c>
      <c r="F17" s="355">
        <v>0.3</v>
      </c>
      <c r="G17" s="355">
        <v>3.966</v>
      </c>
      <c r="H17" s="355">
        <v>6.533</v>
      </c>
      <c r="I17" s="377"/>
      <c r="J17" s="346">
        <f t="shared" si="0"/>
        <v>12.299</v>
      </c>
      <c r="K17" s="102"/>
    </row>
    <row r="18" spans="1:11" s="7" customFormat="1" ht="12.75" customHeight="1" thickTop="1">
      <c r="A18" s="159">
        <v>10</v>
      </c>
      <c r="B18" s="335" t="s">
        <v>216</v>
      </c>
      <c r="C18" s="335" t="s">
        <v>209</v>
      </c>
      <c r="D18" s="335" t="s">
        <v>198</v>
      </c>
      <c r="E18" s="376">
        <v>1.25</v>
      </c>
      <c r="F18" s="376">
        <v>0.3</v>
      </c>
      <c r="G18" s="376">
        <v>3.833</v>
      </c>
      <c r="H18" s="376">
        <v>6.8</v>
      </c>
      <c r="I18" s="379"/>
      <c r="J18" s="341">
        <f t="shared" si="0"/>
        <v>12.183</v>
      </c>
      <c r="K18"/>
    </row>
    <row r="19" spans="1:10" ht="12.75">
      <c r="A19" s="159">
        <v>11</v>
      </c>
      <c r="B19" s="147" t="s">
        <v>212</v>
      </c>
      <c r="C19" s="147" t="s">
        <v>205</v>
      </c>
      <c r="D19" s="147" t="s">
        <v>198</v>
      </c>
      <c r="E19" s="161">
        <v>1.25</v>
      </c>
      <c r="F19" s="161">
        <v>0.75</v>
      </c>
      <c r="G19" s="161">
        <v>3.433</v>
      </c>
      <c r="H19" s="161">
        <v>6.266</v>
      </c>
      <c r="I19" s="80"/>
      <c r="J19" s="161">
        <f t="shared" si="0"/>
        <v>11.699</v>
      </c>
    </row>
    <row r="20" spans="1:12" ht="12.75">
      <c r="A20" s="159">
        <v>12</v>
      </c>
      <c r="B20" s="173" t="s">
        <v>52</v>
      </c>
      <c r="C20" s="173" t="s">
        <v>51</v>
      </c>
      <c r="D20" s="147" t="s">
        <v>44</v>
      </c>
      <c r="E20" s="61">
        <v>1.75</v>
      </c>
      <c r="F20" s="61">
        <v>0</v>
      </c>
      <c r="G20" s="61">
        <v>3.266</v>
      </c>
      <c r="H20" s="61">
        <v>6.666</v>
      </c>
      <c r="I20" s="63"/>
      <c r="J20" s="161">
        <f t="shared" si="0"/>
        <v>11.682</v>
      </c>
      <c r="K20" s="102"/>
      <c r="L20" s="119"/>
    </row>
    <row r="21" spans="1:11" s="7" customFormat="1" ht="12.75" customHeight="1">
      <c r="A21" s="159">
        <v>13</v>
      </c>
      <c r="B21" s="182" t="s">
        <v>35</v>
      </c>
      <c r="C21" s="182" t="s">
        <v>32</v>
      </c>
      <c r="D21" s="182" t="s">
        <v>29</v>
      </c>
      <c r="E21" s="61">
        <v>1.25</v>
      </c>
      <c r="F21" s="61">
        <v>0</v>
      </c>
      <c r="G21" s="61">
        <v>3.166</v>
      </c>
      <c r="H21" s="61">
        <v>7.233</v>
      </c>
      <c r="I21" s="63"/>
      <c r="J21" s="161">
        <f t="shared" si="0"/>
        <v>11.649000000000001</v>
      </c>
      <c r="K21" s="102"/>
    </row>
    <row r="22" spans="1:11" s="7" customFormat="1" ht="12.75">
      <c r="A22" s="159">
        <v>14</v>
      </c>
      <c r="B22" s="147" t="s">
        <v>214</v>
      </c>
      <c r="C22" s="147" t="s">
        <v>207</v>
      </c>
      <c r="D22" s="147" t="s">
        <v>198</v>
      </c>
      <c r="E22" s="61">
        <v>1.5</v>
      </c>
      <c r="F22" s="61">
        <v>0.15</v>
      </c>
      <c r="G22" s="325">
        <v>3.533</v>
      </c>
      <c r="H22" s="325">
        <v>6.466</v>
      </c>
      <c r="I22" s="148"/>
      <c r="J22" s="161">
        <f t="shared" si="0"/>
        <v>11.649000000000001</v>
      </c>
      <c r="K22" s="102"/>
    </row>
    <row r="23" spans="1:11" s="7" customFormat="1" ht="12.75">
      <c r="A23" s="159">
        <v>15</v>
      </c>
      <c r="B23" s="146" t="s">
        <v>253</v>
      </c>
      <c r="C23" s="179" t="s">
        <v>254</v>
      </c>
      <c r="D23" s="270" t="s">
        <v>231</v>
      </c>
      <c r="E23" s="61">
        <v>1.75</v>
      </c>
      <c r="F23" s="61">
        <v>0.3</v>
      </c>
      <c r="G23" s="61">
        <v>3.633</v>
      </c>
      <c r="H23" s="61">
        <v>5.4</v>
      </c>
      <c r="I23" s="60"/>
      <c r="J23" s="161">
        <f t="shared" si="0"/>
        <v>11.083</v>
      </c>
      <c r="K23"/>
    </row>
    <row r="24" spans="1:12" s="44" customFormat="1" ht="12.75">
      <c r="A24" s="159">
        <v>16</v>
      </c>
      <c r="B24" s="147" t="s">
        <v>211</v>
      </c>
      <c r="C24" s="147" t="s">
        <v>204</v>
      </c>
      <c r="D24" s="147" t="s">
        <v>198</v>
      </c>
      <c r="E24" s="61">
        <v>0.75</v>
      </c>
      <c r="F24" s="61">
        <v>0.15</v>
      </c>
      <c r="G24" s="61">
        <v>3.566</v>
      </c>
      <c r="H24" s="61">
        <v>6.4</v>
      </c>
      <c r="I24" s="60"/>
      <c r="J24" s="161">
        <f t="shared" si="0"/>
        <v>10.866</v>
      </c>
      <c r="K24" s="168"/>
      <c r="L24" s="169"/>
    </row>
    <row r="25" spans="1:11" s="7" customFormat="1" ht="12.75">
      <c r="A25" s="159">
        <v>17</v>
      </c>
      <c r="B25" s="260" t="s">
        <v>54</v>
      </c>
      <c r="C25" s="260" t="s">
        <v>53</v>
      </c>
      <c r="D25" s="326" t="s">
        <v>44</v>
      </c>
      <c r="E25" s="61">
        <v>1.5</v>
      </c>
      <c r="F25" s="61">
        <v>0</v>
      </c>
      <c r="G25" s="61">
        <v>3.16</v>
      </c>
      <c r="H25" s="61">
        <v>6.06</v>
      </c>
      <c r="I25" s="63"/>
      <c r="J25" s="161">
        <f t="shared" si="0"/>
        <v>10.719999999999999</v>
      </c>
      <c r="K25"/>
    </row>
    <row r="26" spans="1:12" s="33" customFormat="1" ht="12.75">
      <c r="A26" s="159">
        <v>18</v>
      </c>
      <c r="B26" s="259" t="s">
        <v>215</v>
      </c>
      <c r="C26" s="259" t="s">
        <v>208</v>
      </c>
      <c r="D26" s="259" t="s">
        <v>198</v>
      </c>
      <c r="E26" s="61">
        <v>1.25</v>
      </c>
      <c r="F26" s="61">
        <v>0.45</v>
      </c>
      <c r="G26" s="61">
        <v>2.633</v>
      </c>
      <c r="H26" s="61">
        <v>6.333</v>
      </c>
      <c r="I26" s="63"/>
      <c r="J26" s="161">
        <f t="shared" si="0"/>
        <v>10.666</v>
      </c>
      <c r="K26" s="102"/>
      <c r="L26" s="7"/>
    </row>
    <row r="27" spans="1:10" ht="12.75">
      <c r="A27" s="159">
        <v>19</v>
      </c>
      <c r="B27" s="374" t="s">
        <v>46</v>
      </c>
      <c r="C27" s="260" t="s">
        <v>45</v>
      </c>
      <c r="D27" s="326" t="s">
        <v>44</v>
      </c>
      <c r="E27" s="61">
        <v>1</v>
      </c>
      <c r="F27" s="61">
        <v>0.3</v>
      </c>
      <c r="G27" s="61">
        <v>3</v>
      </c>
      <c r="H27" s="61">
        <v>6.133</v>
      </c>
      <c r="I27" s="63"/>
      <c r="J27" s="161">
        <f t="shared" si="0"/>
        <v>10.433</v>
      </c>
    </row>
    <row r="28" spans="1:10" ht="12.75">
      <c r="A28" s="159">
        <v>20</v>
      </c>
      <c r="B28" s="261" t="s">
        <v>34</v>
      </c>
      <c r="C28" s="261" t="s">
        <v>30</v>
      </c>
      <c r="D28" s="261" t="s">
        <v>29</v>
      </c>
      <c r="E28" s="61">
        <v>1</v>
      </c>
      <c r="F28" s="61">
        <v>0.15</v>
      </c>
      <c r="G28" s="61">
        <v>3.366</v>
      </c>
      <c r="H28" s="61">
        <v>5.666</v>
      </c>
      <c r="I28" s="63"/>
      <c r="J28" s="161">
        <f t="shared" si="0"/>
        <v>10.182</v>
      </c>
    </row>
    <row r="29" spans="1:11" ht="12.75">
      <c r="A29" s="159">
        <v>21</v>
      </c>
      <c r="B29" s="260" t="s">
        <v>48</v>
      </c>
      <c r="C29" s="260" t="s">
        <v>47</v>
      </c>
      <c r="D29" s="259" t="s">
        <v>44</v>
      </c>
      <c r="E29" s="321">
        <v>1</v>
      </c>
      <c r="F29" s="321">
        <v>0.15</v>
      </c>
      <c r="G29" s="321">
        <v>3.3</v>
      </c>
      <c r="H29" s="321">
        <v>5.133</v>
      </c>
      <c r="I29" s="268"/>
      <c r="J29" s="161">
        <f t="shared" si="0"/>
        <v>9.582999999999998</v>
      </c>
      <c r="K29" s="102"/>
    </row>
    <row r="30" spans="1:10" ht="12.75">
      <c r="A30" s="159">
        <v>22</v>
      </c>
      <c r="B30" s="260" t="s">
        <v>41</v>
      </c>
      <c r="C30" s="260" t="s">
        <v>40</v>
      </c>
      <c r="D30" s="326" t="s">
        <v>44</v>
      </c>
      <c r="E30" s="61">
        <v>0.75</v>
      </c>
      <c r="F30" s="61">
        <v>0.15</v>
      </c>
      <c r="G30" s="61">
        <v>2.866</v>
      </c>
      <c r="H30" s="61">
        <v>5.266</v>
      </c>
      <c r="I30" s="61">
        <v>0.5</v>
      </c>
      <c r="J30" s="161">
        <f t="shared" si="0"/>
        <v>8.532</v>
      </c>
    </row>
    <row r="31" spans="1:10" ht="12.75">
      <c r="A31" s="159">
        <v>23</v>
      </c>
      <c r="B31" s="260" t="s">
        <v>50</v>
      </c>
      <c r="C31" s="260" t="s">
        <v>49</v>
      </c>
      <c r="D31" s="375" t="s">
        <v>44</v>
      </c>
      <c r="E31" s="61">
        <v>0.75</v>
      </c>
      <c r="F31" s="61">
        <v>0</v>
      </c>
      <c r="G31" s="61">
        <v>2.666</v>
      </c>
      <c r="H31" s="61">
        <v>4.966</v>
      </c>
      <c r="I31" s="378"/>
      <c r="J31" s="161">
        <f t="shared" si="0"/>
        <v>8.382</v>
      </c>
    </row>
    <row r="32" spans="1:10" ht="12.75">
      <c r="A32" s="159">
        <v>24</v>
      </c>
      <c r="B32" s="147" t="s">
        <v>34</v>
      </c>
      <c r="C32" s="147" t="s">
        <v>210</v>
      </c>
      <c r="D32" s="147" t="s">
        <v>198</v>
      </c>
      <c r="E32" s="61">
        <v>0</v>
      </c>
      <c r="F32" s="61">
        <v>0.45</v>
      </c>
      <c r="G32" s="61">
        <v>2.466</v>
      </c>
      <c r="H32" s="61">
        <v>4.966</v>
      </c>
      <c r="I32" s="63"/>
      <c r="J32" s="161">
        <f t="shared" si="0"/>
        <v>7.882000000000001</v>
      </c>
    </row>
    <row r="34" ht="12.75">
      <c r="A34" s="19">
        <v>9</v>
      </c>
    </row>
    <row r="43" ht="12.75" customHeight="1"/>
    <row r="44" spans="5:10" ht="12.75">
      <c r="E44" s="7"/>
      <c r="F44" s="7"/>
      <c r="G44" s="5"/>
      <c r="H44" s="7"/>
      <c r="I44" s="5"/>
      <c r="J44" s="7"/>
    </row>
    <row r="45" spans="5:10" ht="12.75">
      <c r="E45" s="7"/>
      <c r="F45" s="7"/>
      <c r="G45" s="5"/>
      <c r="H45" s="7"/>
      <c r="I45" s="5"/>
      <c r="J45" s="7"/>
    </row>
    <row r="46" spans="1:11" s="25" customFormat="1" ht="12.75">
      <c r="A46" s="19"/>
      <c r="B46"/>
      <c r="C46"/>
      <c r="D46"/>
      <c r="E46" s="122"/>
      <c r="F46" s="122"/>
      <c r="G46" s="123"/>
      <c r="H46" s="123"/>
      <c r="I46" s="123"/>
      <c r="J46" s="124"/>
      <c r="K46" s="121"/>
    </row>
    <row r="47" spans="1:12" s="33" customFormat="1" ht="12.75">
      <c r="A47" s="149"/>
      <c r="B47"/>
      <c r="C47"/>
      <c r="D47" s="25"/>
      <c r="E47" s="124"/>
      <c r="F47" s="124"/>
      <c r="G47" s="124"/>
      <c r="H47" s="124"/>
      <c r="I47" s="125"/>
      <c r="J47" s="124"/>
      <c r="K47" s="121"/>
      <c r="L47" s="119"/>
    </row>
    <row r="48" spans="1:4" ht="12.75">
      <c r="A48" s="150"/>
      <c r="D48" s="33"/>
    </row>
    <row r="49" spans="2:3" ht="12.75">
      <c r="B49" s="25"/>
      <c r="C49" s="25"/>
    </row>
    <row r="50" spans="2:3" ht="12.75">
      <c r="B50" s="33"/>
      <c r="C50" s="33"/>
    </row>
  </sheetData>
  <sheetProtection/>
  <conditionalFormatting sqref="E46:F47 E11:F13 E15:F32">
    <cfRule type="cellIs" priority="14" dxfId="0" operator="greaterThan" stopIfTrue="1">
      <formula>3</formula>
    </cfRule>
  </conditionalFormatting>
  <conditionalFormatting sqref="G46:H47 G15:H23 G11:H13 G25:H32">
    <cfRule type="cellIs" priority="13" dxfId="0" operator="greaterThan" stopIfTrue="1">
      <formula>10</formula>
    </cfRule>
  </conditionalFormatting>
  <printOptions/>
  <pageMargins left="1.141732283464567" right="0.7480314960629921" top="0.5905511811023623" bottom="0" header="0.31496062992125984" footer="0"/>
  <pageSetup horizontalDpi="300" verticalDpi="300" orientation="landscape" paperSize="9" r:id="rId1"/>
  <headerFooter alignWithMargins="0">
    <oddHeader>&amp;LBONCHAMP&amp;C&amp;9CHAMPIONNAT LIGUE FSCF PAYS DE LA LOIRE
REGIONAL POUSSINS&amp;R11 JUIN 2017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5:O159"/>
  <sheetViews>
    <sheetView zoomScale="85" zoomScaleNormal="85" zoomScalePageLayoutView="0" workbookViewId="0" topLeftCell="A1">
      <selection activeCell="B24" sqref="B24"/>
    </sheetView>
  </sheetViews>
  <sheetFormatPr defaultColWidth="11.421875" defaultRowHeight="12.75"/>
  <cols>
    <col min="1" max="1" width="7.140625" style="20" customWidth="1"/>
    <col min="2" max="2" width="17.57421875" style="22" customWidth="1"/>
    <col min="3" max="3" width="14.7109375" style="22" customWidth="1"/>
    <col min="4" max="4" width="22.00390625" style="12" customWidth="1"/>
    <col min="5" max="6" width="7.8515625" style="29" customWidth="1"/>
    <col min="7" max="7" width="9.57421875" style="29" customWidth="1"/>
    <col min="8" max="8" width="8.28125" style="29" customWidth="1"/>
    <col min="9" max="9" width="7.00390625" style="3" customWidth="1"/>
    <col min="10" max="10" width="11.8515625" style="30" customWidth="1"/>
    <col min="11" max="11" width="11.7109375" style="27" customWidth="1"/>
    <col min="12" max="12" width="6.7109375" style="27" customWidth="1"/>
    <col min="13" max="13" width="11.421875" style="27" customWidth="1"/>
  </cols>
  <sheetData>
    <row r="5" spans="1:13" s="289" customFormat="1" ht="12">
      <c r="A5" s="281"/>
      <c r="B5" s="282" t="s">
        <v>262</v>
      </c>
      <c r="C5" s="283"/>
      <c r="D5" s="284"/>
      <c r="E5" s="285"/>
      <c r="F5" s="285"/>
      <c r="G5" s="286"/>
      <c r="H5" s="287" t="s">
        <v>27</v>
      </c>
      <c r="I5" s="288"/>
      <c r="J5" s="280"/>
      <c r="K5" s="284"/>
      <c r="L5" s="284"/>
      <c r="M5" s="284"/>
    </row>
    <row r="6" spans="1:13" s="12" customFormat="1" ht="12.75">
      <c r="A6" s="103"/>
      <c r="B6" s="105"/>
      <c r="C6" s="105"/>
      <c r="D6" s="106"/>
      <c r="E6" s="107"/>
      <c r="F6" s="107"/>
      <c r="G6" s="107"/>
      <c r="H6" s="107"/>
      <c r="I6" s="109"/>
      <c r="J6" s="108"/>
      <c r="K6" s="34"/>
      <c r="L6" s="27"/>
      <c r="M6" s="34"/>
    </row>
    <row r="7" spans="1:10" ht="12.75">
      <c r="A7" s="110"/>
      <c r="B7" s="104" t="s">
        <v>14</v>
      </c>
      <c r="C7" s="104" t="s">
        <v>13</v>
      </c>
      <c r="D7" s="117" t="s">
        <v>0</v>
      </c>
      <c r="E7" s="101" t="s">
        <v>20</v>
      </c>
      <c r="F7" s="101" t="s">
        <v>21</v>
      </c>
      <c r="G7" s="101" t="s">
        <v>9</v>
      </c>
      <c r="H7" s="101" t="s">
        <v>3</v>
      </c>
      <c r="I7" s="117" t="s">
        <v>4</v>
      </c>
      <c r="J7" s="117" t="s">
        <v>2</v>
      </c>
    </row>
    <row r="8" spans="1:10" ht="12.75">
      <c r="A8" s="300"/>
      <c r="B8" s="301"/>
      <c r="C8" s="301"/>
      <c r="D8" s="268"/>
      <c r="E8" s="116">
        <v>2</v>
      </c>
      <c r="F8" s="116">
        <v>3</v>
      </c>
      <c r="G8" s="116">
        <v>7.5</v>
      </c>
      <c r="H8" s="116">
        <v>10</v>
      </c>
      <c r="I8" s="116"/>
      <c r="J8" s="116">
        <f aca="true" t="shared" si="0" ref="J8:J14">SUM(E8:H8)-I8</f>
        <v>22.5</v>
      </c>
    </row>
    <row r="9" spans="1:13" s="30" customFormat="1" ht="12.75">
      <c r="A9" s="110">
        <v>1</v>
      </c>
      <c r="B9" s="179" t="s">
        <v>234</v>
      </c>
      <c r="C9" s="179" t="s">
        <v>235</v>
      </c>
      <c r="D9" s="179" t="s">
        <v>231</v>
      </c>
      <c r="E9" s="321">
        <v>1.25</v>
      </c>
      <c r="F9" s="321">
        <v>0</v>
      </c>
      <c r="G9" s="321">
        <v>3.966</v>
      </c>
      <c r="H9" s="321">
        <v>7.133</v>
      </c>
      <c r="I9" s="321"/>
      <c r="J9" s="101">
        <f t="shared" si="0"/>
        <v>12.349</v>
      </c>
      <c r="K9" s="155"/>
      <c r="L9" s="155"/>
      <c r="M9" s="155"/>
    </row>
    <row r="10" spans="1:12" s="39" customFormat="1" ht="12" customHeight="1">
      <c r="A10" s="110">
        <v>2</v>
      </c>
      <c r="B10" s="179" t="s">
        <v>238</v>
      </c>
      <c r="C10" s="323" t="s">
        <v>239</v>
      </c>
      <c r="D10" s="323" t="s">
        <v>231</v>
      </c>
      <c r="E10" s="321">
        <v>1.25</v>
      </c>
      <c r="F10" s="101">
        <v>0.75</v>
      </c>
      <c r="G10" s="101">
        <v>4.266</v>
      </c>
      <c r="H10" s="101">
        <v>5.933</v>
      </c>
      <c r="I10" s="101"/>
      <c r="J10" s="101">
        <f t="shared" si="0"/>
        <v>12.199</v>
      </c>
      <c r="L10" s="120"/>
    </row>
    <row r="11" spans="1:12" s="39" customFormat="1" ht="13.5" thickBot="1">
      <c r="A11" s="331">
        <v>3</v>
      </c>
      <c r="B11" s="332" t="s">
        <v>236</v>
      </c>
      <c r="C11" s="333" t="s">
        <v>237</v>
      </c>
      <c r="D11" s="333" t="s">
        <v>231</v>
      </c>
      <c r="E11" s="334">
        <v>0.75</v>
      </c>
      <c r="F11" s="334">
        <v>0.05</v>
      </c>
      <c r="G11" s="334">
        <v>3.433</v>
      </c>
      <c r="H11" s="334">
        <v>5.933</v>
      </c>
      <c r="I11" s="334"/>
      <c r="J11" s="334">
        <f t="shared" si="0"/>
        <v>10.166</v>
      </c>
      <c r="L11" s="120"/>
    </row>
    <row r="12" spans="1:12" s="39" customFormat="1" ht="13.5" thickTop="1">
      <c r="A12" s="328">
        <v>4</v>
      </c>
      <c r="B12" s="329" t="s">
        <v>38</v>
      </c>
      <c r="C12" s="192" t="s">
        <v>37</v>
      </c>
      <c r="D12" s="324" t="s">
        <v>29</v>
      </c>
      <c r="E12" s="330">
        <v>1</v>
      </c>
      <c r="F12" s="330">
        <v>0.1</v>
      </c>
      <c r="G12" s="330">
        <v>3.2</v>
      </c>
      <c r="H12" s="330">
        <v>5.6</v>
      </c>
      <c r="I12" s="330"/>
      <c r="J12" s="330">
        <f t="shared" si="0"/>
        <v>9.9</v>
      </c>
      <c r="L12" s="120"/>
    </row>
    <row r="13" spans="1:12" s="39" customFormat="1" ht="12.75">
      <c r="A13" s="110">
        <v>5</v>
      </c>
      <c r="B13" s="190" t="s">
        <v>56</v>
      </c>
      <c r="C13" s="173" t="s">
        <v>55</v>
      </c>
      <c r="D13" s="147" t="s">
        <v>44</v>
      </c>
      <c r="E13" s="321">
        <v>0.75</v>
      </c>
      <c r="F13" s="321">
        <v>0.3</v>
      </c>
      <c r="G13" s="321">
        <v>3.266</v>
      </c>
      <c r="H13" s="321">
        <v>4.966</v>
      </c>
      <c r="I13" s="321"/>
      <c r="J13" s="101">
        <f t="shared" si="0"/>
        <v>9.282</v>
      </c>
      <c r="K13" s="30"/>
      <c r="L13" s="120"/>
    </row>
    <row r="14" spans="1:12" s="24" customFormat="1" ht="12.75">
      <c r="A14" s="110">
        <v>6</v>
      </c>
      <c r="B14" s="173" t="s">
        <v>58</v>
      </c>
      <c r="C14" s="173" t="s">
        <v>57</v>
      </c>
      <c r="D14" s="147" t="s">
        <v>44</v>
      </c>
      <c r="E14" s="101">
        <v>0</v>
      </c>
      <c r="F14" s="101">
        <v>0</v>
      </c>
      <c r="G14" s="322">
        <v>2.833</v>
      </c>
      <c r="H14" s="322">
        <v>4.933</v>
      </c>
      <c r="I14" s="101"/>
      <c r="J14" s="101">
        <f t="shared" si="0"/>
        <v>7.766</v>
      </c>
      <c r="K14"/>
      <c r="L14" s="25"/>
    </row>
    <row r="15" spans="1:12" s="24" customFormat="1" ht="12.75">
      <c r="A15" s="128"/>
      <c r="B15" s="129"/>
      <c r="C15" s="129"/>
      <c r="D15" s="130"/>
      <c r="E15" s="131"/>
      <c r="F15" s="131"/>
      <c r="G15" s="131"/>
      <c r="H15" s="136"/>
      <c r="I15" s="131"/>
      <c r="J15" s="132"/>
      <c r="L15" s="25"/>
    </row>
    <row r="16" spans="1:14" s="291" customFormat="1" ht="12">
      <c r="A16" s="311"/>
      <c r="B16" s="290" t="s">
        <v>6</v>
      </c>
      <c r="D16" s="47"/>
      <c r="E16" s="292"/>
      <c r="F16" s="292"/>
      <c r="G16" s="292"/>
      <c r="H16" s="293" t="s">
        <v>39</v>
      </c>
      <c r="I16" s="46"/>
      <c r="J16" s="47"/>
      <c r="K16" s="284"/>
      <c r="L16" s="283"/>
      <c r="M16" s="284"/>
      <c r="N16" s="289"/>
    </row>
    <row r="17" spans="1:14" s="25" customFormat="1" ht="12.75">
      <c r="A17" s="113"/>
      <c r="B17" s="71"/>
      <c r="C17" s="71"/>
      <c r="D17" s="72"/>
      <c r="E17" s="112"/>
      <c r="F17" s="112"/>
      <c r="G17" s="112"/>
      <c r="H17" s="112"/>
      <c r="I17" s="111"/>
      <c r="J17" s="114"/>
      <c r="K17" s="36"/>
      <c r="L17" s="37"/>
      <c r="M17" s="27"/>
      <c r="N17"/>
    </row>
    <row r="18" spans="1:12" ht="12.75">
      <c r="A18" s="115"/>
      <c r="B18" s="76" t="s">
        <v>14</v>
      </c>
      <c r="C18" s="76" t="s">
        <v>15</v>
      </c>
      <c r="D18" s="68" t="s">
        <v>0</v>
      </c>
      <c r="E18" s="100" t="s">
        <v>20</v>
      </c>
      <c r="F18" s="100" t="s">
        <v>21</v>
      </c>
      <c r="G18" s="100" t="s">
        <v>9</v>
      </c>
      <c r="H18" s="100" t="s">
        <v>3</v>
      </c>
      <c r="I18" s="68" t="s">
        <v>4</v>
      </c>
      <c r="J18" s="65" t="s">
        <v>2</v>
      </c>
      <c r="K18" s="36"/>
      <c r="L18" s="35"/>
    </row>
    <row r="19" spans="1:12" ht="12.75">
      <c r="A19" s="115"/>
      <c r="B19" s="187"/>
      <c r="C19" s="187"/>
      <c r="D19" s="188"/>
      <c r="E19" s="116">
        <v>2</v>
      </c>
      <c r="F19" s="116">
        <v>3</v>
      </c>
      <c r="G19" s="116">
        <v>7.5</v>
      </c>
      <c r="H19" s="116">
        <v>10</v>
      </c>
      <c r="I19" s="116"/>
      <c r="J19" s="116">
        <f aca="true" t="shared" si="1" ref="J19:J33">SUM(E19:H19)-I19</f>
        <v>22.5</v>
      </c>
      <c r="K19" s="36"/>
      <c r="L19" s="35"/>
    </row>
    <row r="20" spans="1:12" s="30" customFormat="1" ht="12" customHeight="1">
      <c r="A20" s="267">
        <v>1</v>
      </c>
      <c r="B20" s="179" t="s">
        <v>222</v>
      </c>
      <c r="C20" s="179" t="s">
        <v>102</v>
      </c>
      <c r="D20" s="174" t="s">
        <v>90</v>
      </c>
      <c r="E20" s="327">
        <v>1.75</v>
      </c>
      <c r="F20" s="101">
        <v>0.75</v>
      </c>
      <c r="G20" s="101">
        <v>4.666</v>
      </c>
      <c r="H20" s="101">
        <v>7.1</v>
      </c>
      <c r="I20" s="101"/>
      <c r="J20" s="101">
        <f t="shared" si="1"/>
        <v>14.266</v>
      </c>
      <c r="K20" s="28">
        <v>5</v>
      </c>
      <c r="L20" s="155"/>
    </row>
    <row r="21" spans="1:12" s="39" customFormat="1" ht="12" customHeight="1">
      <c r="A21" s="267">
        <v>2</v>
      </c>
      <c r="B21" s="81" t="s">
        <v>100</v>
      </c>
      <c r="C21" s="81" t="s">
        <v>101</v>
      </c>
      <c r="D21" s="174" t="s">
        <v>90</v>
      </c>
      <c r="E21" s="384">
        <v>0.75</v>
      </c>
      <c r="F21" s="100">
        <v>0.65</v>
      </c>
      <c r="G21" s="100">
        <v>4.166</v>
      </c>
      <c r="H21" s="100">
        <v>6.666</v>
      </c>
      <c r="I21" s="100"/>
      <c r="J21" s="101">
        <f t="shared" si="1"/>
        <v>12.232000000000001</v>
      </c>
      <c r="L21" s="120"/>
    </row>
    <row r="22" spans="1:14" s="156" customFormat="1" ht="12.75">
      <c r="A22" s="267">
        <v>3</v>
      </c>
      <c r="B22" s="266" t="s">
        <v>83</v>
      </c>
      <c r="C22" s="266" t="s">
        <v>84</v>
      </c>
      <c r="D22" s="266" t="s">
        <v>82</v>
      </c>
      <c r="E22" s="101">
        <v>1.5</v>
      </c>
      <c r="F22" s="101">
        <v>0.4</v>
      </c>
      <c r="G22" s="101">
        <v>4.3</v>
      </c>
      <c r="H22" s="101">
        <v>5.6</v>
      </c>
      <c r="I22" s="101"/>
      <c r="J22" s="101">
        <f t="shared" si="1"/>
        <v>11.799999999999999</v>
      </c>
      <c r="K22" s="30"/>
      <c r="L22" s="155"/>
      <c r="M22" s="30"/>
      <c r="N22" s="30"/>
    </row>
    <row r="23" spans="1:14" s="156" customFormat="1" ht="12.75">
      <c r="A23" s="267">
        <v>4</v>
      </c>
      <c r="B23" s="147" t="s">
        <v>223</v>
      </c>
      <c r="C23" s="147" t="s">
        <v>224</v>
      </c>
      <c r="D23" s="147" t="s">
        <v>225</v>
      </c>
      <c r="E23" s="100">
        <v>1</v>
      </c>
      <c r="F23" s="100">
        <v>0.45</v>
      </c>
      <c r="G23" s="100">
        <v>4.1</v>
      </c>
      <c r="H23" s="100">
        <v>6.166</v>
      </c>
      <c r="I23" s="68"/>
      <c r="J23" s="101">
        <f t="shared" si="1"/>
        <v>11.716000000000001</v>
      </c>
      <c r="K23" s="30"/>
      <c r="L23" s="157"/>
      <c r="M23" s="155"/>
      <c r="N23" s="30"/>
    </row>
    <row r="24" spans="1:14" s="156" customFormat="1" ht="13.5" thickBot="1">
      <c r="A24" s="267">
        <v>5</v>
      </c>
      <c r="B24" s="337" t="s">
        <v>103</v>
      </c>
      <c r="C24" s="337" t="s">
        <v>104</v>
      </c>
      <c r="D24" s="338" t="s">
        <v>90</v>
      </c>
      <c r="E24" s="353">
        <v>1</v>
      </c>
      <c r="F24" s="386">
        <v>0.35</v>
      </c>
      <c r="G24" s="386">
        <v>4.466</v>
      </c>
      <c r="H24" s="386">
        <v>5.533</v>
      </c>
      <c r="I24" s="334"/>
      <c r="J24" s="334">
        <f t="shared" si="1"/>
        <v>11.349</v>
      </c>
      <c r="K24" s="30"/>
      <c r="L24" s="157"/>
      <c r="M24" s="155"/>
      <c r="N24" s="30"/>
    </row>
    <row r="25" spans="1:14" s="156" customFormat="1" ht="13.5" thickTop="1">
      <c r="A25" s="267">
        <v>6</v>
      </c>
      <c r="B25" s="335" t="s">
        <v>218</v>
      </c>
      <c r="C25" s="335" t="s">
        <v>200</v>
      </c>
      <c r="D25" s="335" t="s">
        <v>198</v>
      </c>
      <c r="E25" s="330">
        <v>0.5</v>
      </c>
      <c r="F25" s="330">
        <v>0.7</v>
      </c>
      <c r="G25" s="330">
        <v>3.9</v>
      </c>
      <c r="H25" s="330">
        <v>6.166</v>
      </c>
      <c r="I25" s="328"/>
      <c r="J25" s="330">
        <f t="shared" si="1"/>
        <v>11.266</v>
      </c>
      <c r="K25" s="158"/>
      <c r="L25" s="155"/>
      <c r="M25" s="155"/>
      <c r="N25" s="30"/>
    </row>
    <row r="26" spans="1:12" s="39" customFormat="1" ht="12.75">
      <c r="A26" s="267">
        <v>7</v>
      </c>
      <c r="B26" s="147" t="s">
        <v>228</v>
      </c>
      <c r="C26" s="147" t="s">
        <v>229</v>
      </c>
      <c r="D26" s="147" t="s">
        <v>227</v>
      </c>
      <c r="E26" s="384">
        <v>0</v>
      </c>
      <c r="F26" s="100">
        <v>0.45</v>
      </c>
      <c r="G26" s="100">
        <v>4.933</v>
      </c>
      <c r="H26" s="100">
        <v>5.666</v>
      </c>
      <c r="I26" s="100"/>
      <c r="J26" s="101">
        <f t="shared" si="1"/>
        <v>11.049</v>
      </c>
      <c r="K26" s="167"/>
      <c r="L26" s="120"/>
    </row>
    <row r="27" spans="1:14" s="33" customFormat="1" ht="12.75">
      <c r="A27" s="267">
        <v>8</v>
      </c>
      <c r="B27" s="147" t="s">
        <v>219</v>
      </c>
      <c r="C27" s="147" t="s">
        <v>201</v>
      </c>
      <c r="D27" s="147" t="s">
        <v>198</v>
      </c>
      <c r="E27" s="385">
        <v>0.25</v>
      </c>
      <c r="F27" s="100">
        <v>0.4</v>
      </c>
      <c r="G27" s="100">
        <v>4.433</v>
      </c>
      <c r="H27" s="100">
        <v>5.8</v>
      </c>
      <c r="I27" s="100"/>
      <c r="J27" s="101">
        <f t="shared" si="1"/>
        <v>10.883</v>
      </c>
      <c r="K27" s="36"/>
      <c r="L27" s="35"/>
      <c r="M27"/>
      <c r="N27"/>
    </row>
    <row r="28" spans="1:14" s="33" customFormat="1" ht="12.75">
      <c r="A28" s="267">
        <v>9</v>
      </c>
      <c r="B28" s="81" t="s">
        <v>97</v>
      </c>
      <c r="C28" s="81" t="s">
        <v>99</v>
      </c>
      <c r="D28" s="381" t="s">
        <v>90</v>
      </c>
      <c r="E28" s="383">
        <v>0.75</v>
      </c>
      <c r="F28" s="101">
        <v>0.15</v>
      </c>
      <c r="G28" s="101">
        <v>4.433</v>
      </c>
      <c r="H28" s="101">
        <v>5</v>
      </c>
      <c r="I28" s="110"/>
      <c r="J28" s="101">
        <f t="shared" si="1"/>
        <v>10.333</v>
      </c>
      <c r="K28" s="27"/>
      <c r="L28" s="27"/>
      <c r="M28" s="27"/>
      <c r="N28"/>
    </row>
    <row r="29" spans="1:14" s="33" customFormat="1" ht="12.75">
      <c r="A29" s="267">
        <v>10</v>
      </c>
      <c r="B29" s="297" t="s">
        <v>226</v>
      </c>
      <c r="C29" s="297" t="s">
        <v>142</v>
      </c>
      <c r="D29" s="382" t="s">
        <v>227</v>
      </c>
      <c r="E29" s="384">
        <v>0</v>
      </c>
      <c r="F29" s="100">
        <v>0.4</v>
      </c>
      <c r="G29" s="100">
        <v>4.433</v>
      </c>
      <c r="H29" s="100">
        <v>5.366</v>
      </c>
      <c r="I29" s="100"/>
      <c r="J29" s="101">
        <f t="shared" si="1"/>
        <v>10.199</v>
      </c>
      <c r="K29" s="118"/>
      <c r="L29" s="27"/>
      <c r="M29" s="27"/>
      <c r="N29"/>
    </row>
    <row r="30" spans="1:14" s="33" customFormat="1" ht="12.75">
      <c r="A30" s="267">
        <v>11</v>
      </c>
      <c r="B30" s="259" t="s">
        <v>56</v>
      </c>
      <c r="C30" s="259" t="s">
        <v>203</v>
      </c>
      <c r="D30" s="259" t="s">
        <v>198</v>
      </c>
      <c r="E30" s="383">
        <v>1.25</v>
      </c>
      <c r="F30" s="101">
        <v>0.35</v>
      </c>
      <c r="G30" s="101">
        <v>3.166</v>
      </c>
      <c r="H30" s="101">
        <v>5.266</v>
      </c>
      <c r="I30" s="101"/>
      <c r="J30" s="101">
        <f t="shared" si="1"/>
        <v>10.032</v>
      </c>
      <c r="K30" s="118"/>
      <c r="L30" s="38"/>
      <c r="M30" s="27"/>
      <c r="N30"/>
    </row>
    <row r="31" spans="1:14" s="33" customFormat="1" ht="12.75">
      <c r="A31" s="267">
        <v>12</v>
      </c>
      <c r="B31" s="380" t="s">
        <v>105</v>
      </c>
      <c r="C31" s="380" t="s">
        <v>104</v>
      </c>
      <c r="D31" s="262" t="s">
        <v>90</v>
      </c>
      <c r="E31" s="383">
        <v>0.75</v>
      </c>
      <c r="F31" s="101">
        <v>0.45</v>
      </c>
      <c r="G31" s="101">
        <v>3.366</v>
      </c>
      <c r="H31" s="101">
        <v>5.366</v>
      </c>
      <c r="I31" s="110"/>
      <c r="J31" s="101">
        <f t="shared" si="1"/>
        <v>9.931999999999999</v>
      </c>
      <c r="K31" s="118"/>
      <c r="L31" s="38"/>
      <c r="M31" s="27"/>
      <c r="N31"/>
    </row>
    <row r="32" spans="1:11" ht="12.75">
      <c r="A32" s="267">
        <v>13</v>
      </c>
      <c r="B32" s="147" t="s">
        <v>217</v>
      </c>
      <c r="C32" s="147" t="s">
        <v>199</v>
      </c>
      <c r="D32" s="259" t="s">
        <v>198</v>
      </c>
      <c r="E32" s="383">
        <v>0.5</v>
      </c>
      <c r="F32" s="101">
        <v>0.3</v>
      </c>
      <c r="G32" s="101">
        <v>2.766</v>
      </c>
      <c r="H32" s="101">
        <v>5.466</v>
      </c>
      <c r="I32" s="101"/>
      <c r="J32" s="101">
        <f t="shared" si="1"/>
        <v>9.032</v>
      </c>
      <c r="K32" s="118"/>
    </row>
    <row r="33" spans="1:14" s="42" customFormat="1" ht="12.75">
      <c r="A33" s="267">
        <v>14</v>
      </c>
      <c r="B33" s="259" t="s">
        <v>220</v>
      </c>
      <c r="C33" s="259" t="s">
        <v>202</v>
      </c>
      <c r="D33" s="259" t="s">
        <v>198</v>
      </c>
      <c r="E33" s="100">
        <v>0.5</v>
      </c>
      <c r="F33" s="100">
        <v>0.1</v>
      </c>
      <c r="G33" s="100">
        <v>3.033</v>
      </c>
      <c r="H33" s="100">
        <v>5.166</v>
      </c>
      <c r="I33" s="68"/>
      <c r="J33" s="101">
        <f t="shared" si="1"/>
        <v>8.799</v>
      </c>
      <c r="K33" s="118"/>
      <c r="L33" s="27"/>
      <c r="M33" s="27"/>
      <c r="N33"/>
    </row>
    <row r="34" spans="1:14" s="33" customFormat="1" ht="12.75">
      <c r="A34" s="117"/>
      <c r="B34" s="154"/>
      <c r="C34" s="153"/>
      <c r="D34" s="153"/>
      <c r="E34" s="101"/>
      <c r="F34" s="101"/>
      <c r="G34" s="101"/>
      <c r="H34" s="101"/>
      <c r="I34" s="101"/>
      <c r="J34" s="101"/>
      <c r="K34" s="118"/>
      <c r="L34" s="27"/>
      <c r="M34" s="27"/>
      <c r="N34"/>
    </row>
    <row r="35" spans="1:15" s="33" customFormat="1" ht="12.75" customHeight="1">
      <c r="A35" s="27"/>
      <c r="B35" s="27"/>
      <c r="C35" s="27"/>
      <c r="D35"/>
      <c r="E35"/>
      <c r="F35"/>
      <c r="G35"/>
      <c r="H35"/>
      <c r="I35"/>
      <c r="J35"/>
      <c r="K35"/>
      <c r="L35" s="7"/>
      <c r="M35"/>
      <c r="N35"/>
      <c r="O35"/>
    </row>
    <row r="38" spans="1:15" s="32" customFormat="1" ht="12.75">
      <c r="A38" s="34"/>
      <c r="D38" s="12"/>
      <c r="E38" s="12"/>
      <c r="F38" s="12"/>
      <c r="G38" s="12"/>
      <c r="H38" s="12"/>
      <c r="I38" s="12"/>
      <c r="J38" s="12"/>
      <c r="K38"/>
      <c r="L38" s="7"/>
      <c r="M38" s="27"/>
      <c r="N38" s="7"/>
      <c r="O38"/>
    </row>
    <row r="39" spans="1:15" s="33" customFormat="1" ht="12.75">
      <c r="A39" s="34"/>
      <c r="B39" s="263"/>
      <c r="C39" s="263"/>
      <c r="E39" s="12"/>
      <c r="F39" s="12"/>
      <c r="G39" s="12"/>
      <c r="H39" s="12"/>
      <c r="I39" s="12"/>
      <c r="J39" s="12"/>
      <c r="K39"/>
      <c r="L39" s="7"/>
      <c r="M39" s="27"/>
      <c r="N39" s="7"/>
      <c r="O39"/>
    </row>
    <row r="40" spans="1:15" s="33" customFormat="1" ht="12.75">
      <c r="A40" s="20"/>
      <c r="B40" s="263"/>
      <c r="C40" s="263"/>
      <c r="E40" s="29"/>
      <c r="F40" s="29"/>
      <c r="G40" s="29"/>
      <c r="H40" s="29"/>
      <c r="I40" s="3"/>
      <c r="J40" s="30"/>
      <c r="K40" s="27"/>
      <c r="L40" s="27"/>
      <c r="M40" s="27"/>
      <c r="N40" s="7"/>
      <c r="O40"/>
    </row>
    <row r="41" spans="1:15" s="33" customFormat="1" ht="12.75">
      <c r="A41" s="20"/>
      <c r="B41" s="119"/>
      <c r="C41" s="119"/>
      <c r="D41" s="12"/>
      <c r="E41" s="29"/>
      <c r="F41" s="29"/>
      <c r="G41" s="29"/>
      <c r="H41" s="29"/>
      <c r="I41" s="3"/>
      <c r="J41" s="30"/>
      <c r="K41" s="27"/>
      <c r="L41" s="27"/>
      <c r="M41" s="27"/>
      <c r="N41" s="7"/>
      <c r="O41"/>
    </row>
    <row r="42" spans="2:14" ht="12.75">
      <c r="B42" s="264"/>
      <c r="C42" s="264"/>
      <c r="N42" s="7"/>
    </row>
    <row r="43" spans="2:14" ht="12.75">
      <c r="B43" s="264"/>
      <c r="C43" s="264"/>
      <c r="N43" s="7"/>
    </row>
    <row r="44" spans="2:14" ht="12.75">
      <c r="B44" s="265"/>
      <c r="C44" s="265"/>
      <c r="N44" s="7"/>
    </row>
    <row r="45" spans="2:14" ht="12.75">
      <c r="B45" s="265"/>
      <c r="C45" s="265"/>
      <c r="N45" s="7"/>
    </row>
    <row r="46" spans="2:14" ht="12.75">
      <c r="B46" s="265"/>
      <c r="C46" s="265"/>
      <c r="N46" s="7"/>
    </row>
    <row r="47" spans="2:14" ht="12.75">
      <c r="B47" s="23"/>
      <c r="C47" s="23"/>
      <c r="N47" s="7"/>
    </row>
    <row r="48" spans="2:14" ht="12.75">
      <c r="B48" s="23"/>
      <c r="C48" s="23"/>
      <c r="N48" s="7"/>
    </row>
    <row r="49" spans="2:14" ht="12.75">
      <c r="B49" s="23"/>
      <c r="C49" s="23"/>
      <c r="N49" s="7"/>
    </row>
    <row r="50" spans="2:14" ht="12.75">
      <c r="B50" s="23"/>
      <c r="C50" s="23"/>
      <c r="N50" s="7"/>
    </row>
    <row r="51" spans="2:14" ht="12.75">
      <c r="B51" s="23"/>
      <c r="C51" s="23"/>
      <c r="N51" s="7"/>
    </row>
    <row r="52" spans="2:14" ht="12.75">
      <c r="B52" s="23"/>
      <c r="C52" s="23"/>
      <c r="N52" s="7"/>
    </row>
    <row r="53" spans="2:14" ht="12.75">
      <c r="B53" s="23"/>
      <c r="C53" s="23"/>
      <c r="N53" s="7"/>
    </row>
    <row r="54" spans="2:14" ht="12.75">
      <c r="B54" s="23"/>
      <c r="C54" s="23"/>
      <c r="N54" s="7"/>
    </row>
    <row r="55" ht="12.75">
      <c r="N55" s="7"/>
    </row>
    <row r="56" ht="12.75">
      <c r="N56" s="7"/>
    </row>
    <row r="57" ht="12.75">
      <c r="N57" s="7"/>
    </row>
    <row r="58" ht="12.75">
      <c r="N58" s="7"/>
    </row>
    <row r="59" ht="12.75">
      <c r="N59" s="7"/>
    </row>
    <row r="60" ht="12.75">
      <c r="N60" s="7"/>
    </row>
    <row r="61" ht="12.75">
      <c r="N61" s="7"/>
    </row>
    <row r="62" spans="5:14" ht="12.75">
      <c r="E62" s="13"/>
      <c r="F62" s="13"/>
      <c r="G62" s="13"/>
      <c r="H62" s="13"/>
      <c r="I62" s="48"/>
      <c r="J62" s="31"/>
      <c r="N62" s="7"/>
    </row>
    <row r="63" spans="5:14" ht="12.75">
      <c r="E63" s="13"/>
      <c r="F63" s="13"/>
      <c r="G63" s="13"/>
      <c r="H63" s="13"/>
      <c r="I63" s="48"/>
      <c r="J63" s="31"/>
      <c r="N63" s="7"/>
    </row>
    <row r="64" spans="5:14" ht="12.75">
      <c r="E64" s="13"/>
      <c r="F64" s="13"/>
      <c r="G64" s="13"/>
      <c r="H64" s="13"/>
      <c r="I64" s="48"/>
      <c r="J64" s="31"/>
      <c r="N64" s="7"/>
    </row>
    <row r="65" spans="5:14" ht="12.75">
      <c r="E65" s="13"/>
      <c r="F65" s="13"/>
      <c r="G65" s="13"/>
      <c r="H65" s="13"/>
      <c r="I65" s="48"/>
      <c r="J65" s="31"/>
      <c r="N65" s="7"/>
    </row>
    <row r="66" spans="5:14" ht="12.75">
      <c r="E66" s="13"/>
      <c r="F66" s="13"/>
      <c r="G66" s="13"/>
      <c r="H66" s="13"/>
      <c r="I66" s="48"/>
      <c r="J66" s="31"/>
      <c r="N66" s="7"/>
    </row>
    <row r="67" spans="5:14" ht="12.75">
      <c r="E67" s="13"/>
      <c r="F67" s="13"/>
      <c r="G67" s="13"/>
      <c r="H67" s="13"/>
      <c r="I67" s="48"/>
      <c r="J67" s="31"/>
      <c r="N67" s="7"/>
    </row>
    <row r="68" spans="5:14" ht="12.75">
      <c r="E68" s="13"/>
      <c r="F68" s="13"/>
      <c r="G68" s="13"/>
      <c r="H68" s="13"/>
      <c r="I68" s="48"/>
      <c r="J68" s="31"/>
      <c r="N68" s="7"/>
    </row>
    <row r="69" spans="5:14" ht="12.75">
      <c r="E69" s="13"/>
      <c r="F69" s="13"/>
      <c r="G69" s="13"/>
      <c r="H69" s="13"/>
      <c r="I69" s="48"/>
      <c r="J69" s="31"/>
      <c r="N69" s="7"/>
    </row>
    <row r="70" spans="5:14" ht="12.75">
      <c r="E70" s="13"/>
      <c r="F70" s="13"/>
      <c r="G70" s="13"/>
      <c r="H70" s="13"/>
      <c r="I70" s="48"/>
      <c r="J70" s="31"/>
      <c r="N70" s="7"/>
    </row>
    <row r="71" spans="5:14" ht="12.75">
      <c r="E71" s="13"/>
      <c r="F71" s="13"/>
      <c r="G71" s="13"/>
      <c r="H71" s="13"/>
      <c r="I71" s="48"/>
      <c r="J71" s="31"/>
      <c r="N71" s="7"/>
    </row>
    <row r="72" spans="5:14" ht="12.75">
      <c r="E72" s="13"/>
      <c r="F72" s="13"/>
      <c r="G72" s="13"/>
      <c r="H72" s="13"/>
      <c r="I72" s="48"/>
      <c r="J72" s="31"/>
      <c r="N72" s="7"/>
    </row>
    <row r="73" spans="5:14" ht="12.75">
      <c r="E73" s="13"/>
      <c r="F73" s="13"/>
      <c r="G73" s="13"/>
      <c r="H73" s="13"/>
      <c r="I73" s="48"/>
      <c r="J73" s="31"/>
      <c r="N73" s="7"/>
    </row>
    <row r="74" spans="5:10" ht="12.75">
      <c r="E74" s="13"/>
      <c r="F74" s="13"/>
      <c r="G74" s="13"/>
      <c r="H74" s="13"/>
      <c r="I74" s="48"/>
      <c r="J74" s="31"/>
    </row>
    <row r="75" spans="5:10" ht="12.75">
      <c r="E75" s="13"/>
      <c r="F75" s="13"/>
      <c r="G75" s="13"/>
      <c r="H75" s="13"/>
      <c r="I75" s="48"/>
      <c r="J75" s="31"/>
    </row>
    <row r="94" spans="1:10" ht="12.75">
      <c r="A94" s="21"/>
      <c r="B94" s="23"/>
      <c r="C94" s="23"/>
      <c r="D94" s="8"/>
      <c r="E94" s="13"/>
      <c r="F94" s="13"/>
      <c r="G94" s="13"/>
      <c r="H94" s="13"/>
      <c r="I94" s="45"/>
      <c r="J94" s="10"/>
    </row>
    <row r="95" spans="1:10" ht="12.75">
      <c r="A95" s="21"/>
      <c r="B95" s="23"/>
      <c r="C95" s="23"/>
      <c r="D95" s="8"/>
      <c r="E95" s="13"/>
      <c r="F95" s="13"/>
      <c r="G95" s="13"/>
      <c r="H95" s="13"/>
      <c r="I95" s="45"/>
      <c r="J95" s="10"/>
    </row>
    <row r="96" spans="1:10" ht="12.75">
      <c r="A96" s="21"/>
      <c r="B96" s="23"/>
      <c r="C96" s="23"/>
      <c r="D96" s="8"/>
      <c r="E96" s="13"/>
      <c r="F96" s="13"/>
      <c r="G96" s="13"/>
      <c r="H96" s="13"/>
      <c r="I96" s="45"/>
      <c r="J96" s="10"/>
    </row>
    <row r="97" spans="1:10" ht="12.75">
      <c r="A97" s="21"/>
      <c r="B97" s="23"/>
      <c r="C97" s="23"/>
      <c r="D97" s="8"/>
      <c r="E97" s="13"/>
      <c r="F97" s="13"/>
      <c r="G97" s="13"/>
      <c r="H97" s="13"/>
      <c r="I97" s="45"/>
      <c r="J97" s="10"/>
    </row>
    <row r="98" spans="1:10" ht="12.75">
      <c r="A98" s="21"/>
      <c r="B98" s="23"/>
      <c r="C98" s="23"/>
      <c r="D98" s="8"/>
      <c r="E98" s="13"/>
      <c r="F98" s="13"/>
      <c r="G98" s="13"/>
      <c r="H98" s="13"/>
      <c r="I98" s="45"/>
      <c r="J98" s="10"/>
    </row>
    <row r="99" spans="1:10" ht="12.75">
      <c r="A99" s="21"/>
      <c r="B99" s="23"/>
      <c r="C99" s="23"/>
      <c r="D99" s="8"/>
      <c r="E99" s="13"/>
      <c r="F99" s="13"/>
      <c r="G99" s="13"/>
      <c r="H99" s="13"/>
      <c r="I99" s="45"/>
      <c r="J99" s="10"/>
    </row>
    <row r="100" spans="1:10" ht="12.75">
      <c r="A100" s="21"/>
      <c r="B100" s="23"/>
      <c r="C100" s="23"/>
      <c r="D100" s="8"/>
      <c r="E100" s="13"/>
      <c r="F100" s="13"/>
      <c r="G100" s="13"/>
      <c r="H100" s="13"/>
      <c r="I100" s="45"/>
      <c r="J100" s="10"/>
    </row>
    <row r="101" spans="1:10" ht="12.75">
      <c r="A101" s="21"/>
      <c r="B101" s="23"/>
      <c r="C101" s="23"/>
      <c r="D101" s="8"/>
      <c r="E101" s="13"/>
      <c r="F101" s="13"/>
      <c r="G101" s="13"/>
      <c r="H101" s="13"/>
      <c r="I101" s="45"/>
      <c r="J101" s="10"/>
    </row>
    <row r="102" spans="1:15" ht="12.75">
      <c r="A102" s="21"/>
      <c r="B102" s="23"/>
      <c r="C102" s="23"/>
      <c r="D102" s="8"/>
      <c r="E102" s="13"/>
      <c r="F102" s="13"/>
      <c r="G102" s="13"/>
      <c r="H102" s="13"/>
      <c r="I102" s="45"/>
      <c r="J102" s="10"/>
      <c r="O102" s="7"/>
    </row>
    <row r="103" spans="1:15" ht="12.75">
      <c r="A103" s="21"/>
      <c r="B103" s="23"/>
      <c r="C103" s="23"/>
      <c r="D103" s="8"/>
      <c r="E103" s="13"/>
      <c r="F103" s="13"/>
      <c r="G103" s="13"/>
      <c r="H103" s="13"/>
      <c r="I103" s="45"/>
      <c r="J103" s="10"/>
      <c r="O103" s="7"/>
    </row>
    <row r="104" spans="1:15" ht="12.75">
      <c r="A104" s="21"/>
      <c r="B104" s="23"/>
      <c r="C104" s="23"/>
      <c r="D104" s="8"/>
      <c r="E104" s="13"/>
      <c r="F104" s="13"/>
      <c r="G104" s="13"/>
      <c r="H104" s="13"/>
      <c r="I104" s="45"/>
      <c r="J104" s="10"/>
      <c r="O104" s="7"/>
    </row>
    <row r="105" spans="1:15" ht="12.75">
      <c r="A105" s="21"/>
      <c r="B105" s="23"/>
      <c r="C105" s="23"/>
      <c r="D105" s="8"/>
      <c r="E105" s="13"/>
      <c r="F105" s="13"/>
      <c r="G105" s="13"/>
      <c r="H105" s="13"/>
      <c r="I105" s="45"/>
      <c r="J105" s="10"/>
      <c r="O105" s="7"/>
    </row>
    <row r="106" spans="1:15" ht="12.75">
      <c r="A106" s="21"/>
      <c r="B106" s="23"/>
      <c r="C106" s="23"/>
      <c r="D106" s="8"/>
      <c r="E106" s="13"/>
      <c r="F106" s="13"/>
      <c r="G106" s="13"/>
      <c r="H106" s="13"/>
      <c r="I106" s="45"/>
      <c r="J106" s="10"/>
      <c r="O106" s="7"/>
    </row>
    <row r="107" spans="1:15" ht="12.75">
      <c r="A107" s="21"/>
      <c r="B107" s="23"/>
      <c r="C107" s="23"/>
      <c r="D107" s="8"/>
      <c r="E107" s="13"/>
      <c r="F107" s="13"/>
      <c r="G107" s="13"/>
      <c r="H107" s="13"/>
      <c r="I107" s="45"/>
      <c r="J107" s="10"/>
      <c r="O107" s="7"/>
    </row>
    <row r="108" spans="1:15" ht="12.75">
      <c r="A108" s="21"/>
      <c r="B108" s="23"/>
      <c r="C108" s="23"/>
      <c r="D108" s="8"/>
      <c r="E108" s="13"/>
      <c r="F108" s="13"/>
      <c r="G108" s="13"/>
      <c r="H108" s="13"/>
      <c r="I108" s="45"/>
      <c r="J108" s="10"/>
      <c r="O108" s="7"/>
    </row>
    <row r="109" spans="1:15" ht="12.75">
      <c r="A109" s="21"/>
      <c r="B109" s="23"/>
      <c r="C109" s="23"/>
      <c r="D109" s="8"/>
      <c r="E109" s="13"/>
      <c r="F109" s="13"/>
      <c r="G109" s="13"/>
      <c r="H109" s="13"/>
      <c r="I109" s="45"/>
      <c r="J109" s="10"/>
      <c r="O109" s="7"/>
    </row>
    <row r="110" spans="1:15" ht="12.75">
      <c r="A110" s="21"/>
      <c r="B110" s="23"/>
      <c r="C110" s="23"/>
      <c r="D110" s="8"/>
      <c r="E110" s="13"/>
      <c r="F110" s="13"/>
      <c r="G110" s="13"/>
      <c r="H110" s="13"/>
      <c r="I110" s="45"/>
      <c r="J110" s="10"/>
      <c r="O110" s="7"/>
    </row>
    <row r="111" spans="1:15" ht="12.75">
      <c r="A111" s="21"/>
      <c r="B111" s="23"/>
      <c r="C111" s="23"/>
      <c r="D111" s="8"/>
      <c r="E111" s="13"/>
      <c r="F111" s="13"/>
      <c r="G111" s="13"/>
      <c r="H111" s="13"/>
      <c r="I111" s="45"/>
      <c r="J111" s="10"/>
      <c r="O111" s="7"/>
    </row>
    <row r="112" spans="1:15" ht="12.75">
      <c r="A112" s="21"/>
      <c r="B112" s="23"/>
      <c r="C112" s="23"/>
      <c r="D112" s="8"/>
      <c r="E112" s="13"/>
      <c r="F112" s="13"/>
      <c r="G112" s="13"/>
      <c r="H112" s="13"/>
      <c r="I112" s="45"/>
      <c r="J112" s="10"/>
      <c r="O112" s="7"/>
    </row>
    <row r="113" spans="1:15" ht="12.75">
      <c r="A113" s="21"/>
      <c r="B113" s="23"/>
      <c r="C113" s="23"/>
      <c r="D113" s="8"/>
      <c r="E113" s="13"/>
      <c r="F113" s="13"/>
      <c r="G113" s="13"/>
      <c r="H113" s="13"/>
      <c r="I113" s="45"/>
      <c r="J113" s="10"/>
      <c r="O113" s="7"/>
    </row>
    <row r="114" spans="1:15" ht="12.75">
      <c r="A114" s="21"/>
      <c r="B114" s="23"/>
      <c r="C114" s="23"/>
      <c r="D114" s="8"/>
      <c r="E114" s="13"/>
      <c r="F114" s="13"/>
      <c r="G114" s="13"/>
      <c r="H114" s="13"/>
      <c r="I114" s="45"/>
      <c r="J114" s="10"/>
      <c r="O114" s="7"/>
    </row>
    <row r="115" spans="1:15" ht="12.75">
      <c r="A115" s="21"/>
      <c r="B115" s="23"/>
      <c r="C115" s="23"/>
      <c r="D115" s="8"/>
      <c r="E115" s="13"/>
      <c r="F115" s="13"/>
      <c r="G115" s="13"/>
      <c r="H115" s="13"/>
      <c r="I115" s="45"/>
      <c r="J115" s="10"/>
      <c r="O115" s="7"/>
    </row>
    <row r="116" spans="1:15" ht="12.75">
      <c r="A116" s="21"/>
      <c r="B116" s="23"/>
      <c r="C116" s="23"/>
      <c r="D116" s="8"/>
      <c r="E116" s="13"/>
      <c r="F116" s="13"/>
      <c r="G116" s="13"/>
      <c r="H116" s="13"/>
      <c r="I116" s="45"/>
      <c r="J116" s="10"/>
      <c r="O116" s="7"/>
    </row>
    <row r="117" spans="1:15" ht="12.75">
      <c r="A117" s="21"/>
      <c r="B117" s="23"/>
      <c r="C117" s="23"/>
      <c r="D117" s="8"/>
      <c r="E117" s="13"/>
      <c r="F117" s="13"/>
      <c r="G117" s="13"/>
      <c r="H117" s="13"/>
      <c r="I117" s="45"/>
      <c r="J117" s="10"/>
      <c r="O117" s="7"/>
    </row>
    <row r="118" spans="1:14" s="7" customFormat="1" ht="12.75">
      <c r="A118" s="21"/>
      <c r="B118" s="23"/>
      <c r="C118" s="23"/>
      <c r="D118" s="8"/>
      <c r="E118" s="13"/>
      <c r="F118" s="13"/>
      <c r="G118" s="13"/>
      <c r="H118" s="13"/>
      <c r="I118" s="45"/>
      <c r="J118" s="10"/>
      <c r="K118" s="27"/>
      <c r="L118" s="27"/>
      <c r="M118" s="27"/>
      <c r="N118"/>
    </row>
    <row r="119" spans="1:14" s="7" customFormat="1" ht="12.75">
      <c r="A119" s="21"/>
      <c r="B119" s="23"/>
      <c r="C119" s="23"/>
      <c r="D119" s="8"/>
      <c r="E119" s="13"/>
      <c r="F119" s="13"/>
      <c r="G119" s="13"/>
      <c r="H119" s="13"/>
      <c r="I119" s="45"/>
      <c r="J119" s="10"/>
      <c r="K119" s="27"/>
      <c r="L119" s="27"/>
      <c r="M119" s="27"/>
      <c r="N119"/>
    </row>
    <row r="120" spans="1:14" s="7" customFormat="1" ht="12.75">
      <c r="A120" s="21"/>
      <c r="B120" s="23"/>
      <c r="C120" s="23"/>
      <c r="D120" s="8"/>
      <c r="E120" s="13"/>
      <c r="F120" s="13"/>
      <c r="G120" s="13"/>
      <c r="H120" s="13"/>
      <c r="I120" s="45"/>
      <c r="J120" s="10"/>
      <c r="K120" s="27"/>
      <c r="L120" s="27"/>
      <c r="M120" s="27"/>
      <c r="N120"/>
    </row>
    <row r="121" spans="1:14" s="7" customFormat="1" ht="12.75">
      <c r="A121" s="21"/>
      <c r="B121" s="23"/>
      <c r="C121" s="23"/>
      <c r="D121" s="8"/>
      <c r="E121" s="13"/>
      <c r="F121" s="13"/>
      <c r="G121" s="13"/>
      <c r="H121" s="13"/>
      <c r="I121" s="45"/>
      <c r="J121" s="10"/>
      <c r="K121" s="27"/>
      <c r="L121" s="27"/>
      <c r="M121" s="27"/>
      <c r="N121"/>
    </row>
    <row r="122" spans="1:14" s="7" customFormat="1" ht="12.75">
      <c r="A122" s="21"/>
      <c r="B122" s="23"/>
      <c r="C122" s="23"/>
      <c r="D122" s="8"/>
      <c r="E122" s="13"/>
      <c r="F122" s="13"/>
      <c r="G122" s="13"/>
      <c r="H122" s="13"/>
      <c r="I122" s="45"/>
      <c r="J122" s="10"/>
      <c r="K122" s="27"/>
      <c r="L122" s="27"/>
      <c r="M122" s="27"/>
      <c r="N122"/>
    </row>
    <row r="123" spans="1:14" s="7" customFormat="1" ht="12.75">
      <c r="A123" s="21"/>
      <c r="B123" s="23"/>
      <c r="C123" s="23"/>
      <c r="D123" s="8"/>
      <c r="E123" s="13"/>
      <c r="F123" s="13"/>
      <c r="G123" s="13"/>
      <c r="H123" s="13"/>
      <c r="I123" s="45"/>
      <c r="J123" s="10"/>
      <c r="K123" s="27"/>
      <c r="L123" s="27"/>
      <c r="M123" s="27"/>
      <c r="N123"/>
    </row>
    <row r="124" spans="1:14" s="7" customFormat="1" ht="12.75">
      <c r="A124" s="21"/>
      <c r="B124" s="23"/>
      <c r="C124" s="23"/>
      <c r="D124" s="8"/>
      <c r="E124" s="13"/>
      <c r="F124" s="13"/>
      <c r="G124" s="13"/>
      <c r="H124" s="13"/>
      <c r="I124" s="45"/>
      <c r="J124" s="10"/>
      <c r="K124" s="27"/>
      <c r="L124" s="27"/>
      <c r="M124" s="27"/>
      <c r="N124"/>
    </row>
    <row r="125" spans="1:14" s="7" customFormat="1" ht="12.75">
      <c r="A125" s="21"/>
      <c r="B125" s="23"/>
      <c r="C125" s="23"/>
      <c r="D125" s="8"/>
      <c r="E125" s="13"/>
      <c r="F125" s="13"/>
      <c r="G125" s="13"/>
      <c r="H125" s="13"/>
      <c r="I125" s="45"/>
      <c r="J125" s="10"/>
      <c r="K125" s="27"/>
      <c r="L125" s="27"/>
      <c r="M125" s="27"/>
      <c r="N125"/>
    </row>
    <row r="126" spans="1:14" s="7" customFormat="1" ht="12.75">
      <c r="A126" s="21"/>
      <c r="B126" s="23"/>
      <c r="C126" s="23"/>
      <c r="D126" s="8"/>
      <c r="E126" s="13"/>
      <c r="F126" s="13"/>
      <c r="G126" s="13"/>
      <c r="H126" s="13"/>
      <c r="I126" s="45"/>
      <c r="J126" s="10"/>
      <c r="K126" s="27"/>
      <c r="L126" s="27"/>
      <c r="M126" s="27"/>
      <c r="N126"/>
    </row>
    <row r="127" spans="1:14" s="7" customFormat="1" ht="12.75">
      <c r="A127" s="21"/>
      <c r="B127" s="23"/>
      <c r="C127" s="23"/>
      <c r="D127" s="8"/>
      <c r="E127" s="13"/>
      <c r="F127" s="13"/>
      <c r="G127" s="13"/>
      <c r="H127" s="13"/>
      <c r="I127" s="45"/>
      <c r="J127" s="10"/>
      <c r="K127" s="27"/>
      <c r="L127" s="27"/>
      <c r="M127" s="27"/>
      <c r="N127"/>
    </row>
    <row r="128" spans="1:14" s="7" customFormat="1" ht="12.75">
      <c r="A128" s="21"/>
      <c r="B128" s="23"/>
      <c r="C128" s="23"/>
      <c r="D128" s="8"/>
      <c r="E128" s="13"/>
      <c r="F128" s="13"/>
      <c r="G128" s="13"/>
      <c r="H128" s="13"/>
      <c r="I128" s="45"/>
      <c r="J128" s="10"/>
      <c r="K128" s="27"/>
      <c r="L128" s="27"/>
      <c r="M128" s="27"/>
      <c r="N128"/>
    </row>
    <row r="129" spans="1:14" s="7" customFormat="1" ht="12.75">
      <c r="A129" s="21"/>
      <c r="B129" s="23"/>
      <c r="C129" s="23"/>
      <c r="D129" s="8"/>
      <c r="E129" s="13"/>
      <c r="F129" s="13"/>
      <c r="G129" s="13"/>
      <c r="H129" s="13"/>
      <c r="I129" s="45"/>
      <c r="J129" s="10"/>
      <c r="K129" s="27"/>
      <c r="L129" s="27"/>
      <c r="M129" s="27"/>
      <c r="N129"/>
    </row>
    <row r="130" spans="1:14" s="7" customFormat="1" ht="12.75">
      <c r="A130" s="21"/>
      <c r="B130" s="23"/>
      <c r="C130" s="23"/>
      <c r="D130" s="8"/>
      <c r="E130" s="13"/>
      <c r="F130" s="13"/>
      <c r="G130" s="13"/>
      <c r="H130" s="13"/>
      <c r="I130" s="45"/>
      <c r="J130" s="10"/>
      <c r="K130" s="27"/>
      <c r="L130" s="27"/>
      <c r="M130" s="27"/>
      <c r="N130"/>
    </row>
    <row r="131" spans="1:14" s="7" customFormat="1" ht="12.75">
      <c r="A131" s="21"/>
      <c r="B131" s="23"/>
      <c r="C131" s="23"/>
      <c r="D131" s="8"/>
      <c r="E131" s="13"/>
      <c r="F131" s="13"/>
      <c r="G131" s="13"/>
      <c r="H131" s="13"/>
      <c r="I131" s="45"/>
      <c r="J131" s="10"/>
      <c r="K131" s="27"/>
      <c r="L131" s="27"/>
      <c r="M131" s="27"/>
      <c r="N131"/>
    </row>
    <row r="132" spans="1:14" s="7" customFormat="1" ht="12.75">
      <c r="A132" s="21"/>
      <c r="B132" s="23"/>
      <c r="C132" s="23"/>
      <c r="D132" s="8"/>
      <c r="E132" s="13"/>
      <c r="F132" s="13"/>
      <c r="G132" s="13"/>
      <c r="H132" s="13"/>
      <c r="I132" s="45"/>
      <c r="J132" s="10"/>
      <c r="K132" s="27"/>
      <c r="L132" s="27"/>
      <c r="M132" s="27"/>
      <c r="N132"/>
    </row>
    <row r="133" spans="1:14" s="7" customFormat="1" ht="12.75">
      <c r="A133" s="21"/>
      <c r="B133" s="23"/>
      <c r="C133" s="23"/>
      <c r="D133" s="8"/>
      <c r="E133" s="13"/>
      <c r="F133" s="13"/>
      <c r="G133" s="13"/>
      <c r="H133" s="13"/>
      <c r="I133" s="45"/>
      <c r="J133" s="10"/>
      <c r="K133" s="27"/>
      <c r="L133" s="27"/>
      <c r="M133" s="27"/>
      <c r="N133"/>
    </row>
    <row r="134" spans="1:14" s="7" customFormat="1" ht="12.75">
      <c r="A134" s="21"/>
      <c r="B134" s="23"/>
      <c r="C134" s="23"/>
      <c r="D134" s="8"/>
      <c r="E134" s="13"/>
      <c r="F134" s="13"/>
      <c r="G134" s="13"/>
      <c r="H134" s="13"/>
      <c r="I134" s="45"/>
      <c r="J134" s="10"/>
      <c r="K134" s="27"/>
      <c r="L134" s="27"/>
      <c r="M134" s="27"/>
      <c r="N134"/>
    </row>
    <row r="135" spans="1:14" s="7" customFormat="1" ht="12.75">
      <c r="A135" s="21"/>
      <c r="B135" s="23"/>
      <c r="C135" s="23"/>
      <c r="D135" s="8"/>
      <c r="E135" s="13"/>
      <c r="F135" s="13"/>
      <c r="G135" s="13"/>
      <c r="H135" s="13"/>
      <c r="I135" s="45"/>
      <c r="J135" s="10"/>
      <c r="K135" s="27"/>
      <c r="L135" s="27"/>
      <c r="M135" s="27"/>
      <c r="N135"/>
    </row>
    <row r="136" spans="1:14" s="7" customFormat="1" ht="12.75">
      <c r="A136" s="20"/>
      <c r="B136" s="22"/>
      <c r="C136" s="22"/>
      <c r="D136" s="12"/>
      <c r="E136" s="29"/>
      <c r="F136" s="29"/>
      <c r="G136" s="29"/>
      <c r="H136" s="29"/>
      <c r="I136" s="3"/>
      <c r="J136" s="30"/>
      <c r="K136" s="27"/>
      <c r="L136" s="27"/>
      <c r="M136" s="27"/>
      <c r="N136"/>
    </row>
    <row r="137" spans="1:14" s="7" customFormat="1" ht="12.75">
      <c r="A137" s="20"/>
      <c r="B137" s="22"/>
      <c r="C137" s="22"/>
      <c r="D137" s="12"/>
      <c r="E137" s="29"/>
      <c r="F137" s="29"/>
      <c r="G137" s="29"/>
      <c r="H137" s="29"/>
      <c r="I137" s="3"/>
      <c r="J137" s="30"/>
      <c r="K137" s="27"/>
      <c r="L137" s="27"/>
      <c r="M137" s="27"/>
      <c r="N137"/>
    </row>
    <row r="138" spans="1:14" s="7" customFormat="1" ht="12.75">
      <c r="A138" s="20"/>
      <c r="B138" s="22"/>
      <c r="C138" s="22"/>
      <c r="D138" s="12"/>
      <c r="E138" s="29"/>
      <c r="F138" s="29"/>
      <c r="G138" s="29"/>
      <c r="H138" s="29"/>
      <c r="I138" s="3"/>
      <c r="J138" s="30"/>
      <c r="K138" s="27"/>
      <c r="L138" s="27"/>
      <c r="M138" s="27"/>
      <c r="N138"/>
    </row>
    <row r="139" spans="1:14" s="7" customFormat="1" ht="12.75">
      <c r="A139" s="20"/>
      <c r="B139" s="22"/>
      <c r="C139" s="22"/>
      <c r="D139" s="12"/>
      <c r="E139" s="29"/>
      <c r="F139" s="29"/>
      <c r="G139" s="29"/>
      <c r="H139" s="29"/>
      <c r="I139" s="3"/>
      <c r="J139" s="30"/>
      <c r="K139" s="27"/>
      <c r="L139" s="27"/>
      <c r="M139" s="27"/>
      <c r="N139"/>
    </row>
    <row r="140" spans="1:14" s="7" customFormat="1" ht="12.75">
      <c r="A140" s="20"/>
      <c r="B140" s="22"/>
      <c r="C140" s="22"/>
      <c r="D140" s="12"/>
      <c r="E140" s="29"/>
      <c r="F140" s="29"/>
      <c r="G140" s="29"/>
      <c r="H140" s="29"/>
      <c r="I140" s="3"/>
      <c r="J140" s="30"/>
      <c r="K140" s="27"/>
      <c r="L140" s="27"/>
      <c r="M140" s="27"/>
      <c r="N140"/>
    </row>
    <row r="141" spans="1:14" s="7" customFormat="1" ht="12.75">
      <c r="A141" s="20"/>
      <c r="B141" s="22"/>
      <c r="C141" s="22"/>
      <c r="D141" s="12"/>
      <c r="E141" s="29"/>
      <c r="F141" s="29"/>
      <c r="G141" s="29"/>
      <c r="H141" s="29"/>
      <c r="I141" s="3"/>
      <c r="J141" s="30"/>
      <c r="K141" s="27"/>
      <c r="L141" s="27"/>
      <c r="M141" s="27"/>
      <c r="N141"/>
    </row>
    <row r="142" spans="1:14" s="7" customFormat="1" ht="12.75">
      <c r="A142" s="20"/>
      <c r="B142" s="22"/>
      <c r="C142" s="22"/>
      <c r="D142" s="12"/>
      <c r="E142" s="29"/>
      <c r="F142" s="29"/>
      <c r="G142" s="29"/>
      <c r="H142" s="29"/>
      <c r="I142" s="3"/>
      <c r="J142" s="30"/>
      <c r="K142" s="27"/>
      <c r="L142" s="27"/>
      <c r="M142" s="27"/>
      <c r="N142"/>
    </row>
    <row r="143" spans="1:14" s="7" customFormat="1" ht="12.75">
      <c r="A143" s="20"/>
      <c r="B143" s="22"/>
      <c r="C143" s="22"/>
      <c r="D143" s="12"/>
      <c r="E143" s="29"/>
      <c r="F143" s="29"/>
      <c r="G143" s="29"/>
      <c r="H143" s="29"/>
      <c r="I143" s="3"/>
      <c r="J143" s="30"/>
      <c r="K143" s="27"/>
      <c r="L143" s="27"/>
      <c r="M143" s="27"/>
      <c r="N143"/>
    </row>
    <row r="144" spans="1:15" s="7" customFormat="1" ht="12.75">
      <c r="A144" s="20"/>
      <c r="B144" s="22"/>
      <c r="C144" s="22"/>
      <c r="D144" s="12"/>
      <c r="E144" s="29"/>
      <c r="F144" s="29"/>
      <c r="G144" s="29"/>
      <c r="H144" s="29"/>
      <c r="I144" s="3"/>
      <c r="J144" s="30"/>
      <c r="K144" s="27"/>
      <c r="L144" s="27"/>
      <c r="M144" s="27"/>
      <c r="N144"/>
      <c r="O144"/>
    </row>
    <row r="145" spans="1:15" s="7" customFormat="1" ht="12.75">
      <c r="A145" s="20"/>
      <c r="B145" s="22"/>
      <c r="C145" s="22"/>
      <c r="D145" s="12"/>
      <c r="E145" s="29"/>
      <c r="F145" s="29"/>
      <c r="G145" s="29"/>
      <c r="H145" s="29"/>
      <c r="I145" s="3"/>
      <c r="J145" s="30"/>
      <c r="K145" s="27"/>
      <c r="L145" s="27"/>
      <c r="M145" s="27"/>
      <c r="N145"/>
      <c r="O145"/>
    </row>
    <row r="146" spans="1:15" s="7" customFormat="1" ht="12.75">
      <c r="A146" s="20"/>
      <c r="B146" s="22"/>
      <c r="C146" s="22"/>
      <c r="D146" s="12"/>
      <c r="E146" s="29"/>
      <c r="F146" s="29"/>
      <c r="G146" s="29"/>
      <c r="H146" s="29"/>
      <c r="I146" s="3"/>
      <c r="J146" s="30"/>
      <c r="K146" s="27"/>
      <c r="L146" s="27"/>
      <c r="M146" s="27"/>
      <c r="N146"/>
      <c r="O146"/>
    </row>
    <row r="147" spans="1:15" s="7" customFormat="1" ht="12.75">
      <c r="A147" s="20"/>
      <c r="B147" s="22"/>
      <c r="C147" s="22"/>
      <c r="D147" s="12"/>
      <c r="E147" s="29"/>
      <c r="F147" s="29"/>
      <c r="G147" s="29"/>
      <c r="H147" s="29"/>
      <c r="I147" s="3"/>
      <c r="J147" s="30"/>
      <c r="K147" s="27"/>
      <c r="L147" s="27"/>
      <c r="M147" s="27"/>
      <c r="N147"/>
      <c r="O147"/>
    </row>
    <row r="148" spans="1:15" s="7" customFormat="1" ht="12.75">
      <c r="A148" s="20"/>
      <c r="B148" s="22"/>
      <c r="C148" s="22"/>
      <c r="D148" s="12"/>
      <c r="E148" s="29"/>
      <c r="F148" s="29"/>
      <c r="G148" s="29"/>
      <c r="H148" s="29"/>
      <c r="I148" s="3"/>
      <c r="J148" s="30"/>
      <c r="K148" s="27"/>
      <c r="L148" s="27"/>
      <c r="M148" s="27"/>
      <c r="N148"/>
      <c r="O148"/>
    </row>
    <row r="149" spans="1:15" s="7" customFormat="1" ht="12.75">
      <c r="A149" s="20"/>
      <c r="B149" s="22"/>
      <c r="C149" s="22"/>
      <c r="D149" s="12"/>
      <c r="E149" s="29"/>
      <c r="F149" s="29"/>
      <c r="G149" s="29"/>
      <c r="H149" s="29"/>
      <c r="I149" s="3"/>
      <c r="J149" s="30"/>
      <c r="K149" s="27"/>
      <c r="L149" s="27"/>
      <c r="M149" s="27"/>
      <c r="N149"/>
      <c r="O149"/>
    </row>
    <row r="150" spans="1:15" s="7" customFormat="1" ht="12.75">
      <c r="A150" s="20"/>
      <c r="B150" s="22"/>
      <c r="C150" s="22"/>
      <c r="D150" s="12"/>
      <c r="E150" s="29"/>
      <c r="F150" s="29"/>
      <c r="G150" s="29"/>
      <c r="H150" s="29"/>
      <c r="I150" s="3"/>
      <c r="J150" s="30"/>
      <c r="K150" s="27"/>
      <c r="L150" s="27"/>
      <c r="M150" s="27"/>
      <c r="N150"/>
      <c r="O150"/>
    </row>
    <row r="151" spans="1:15" s="7" customFormat="1" ht="12.75">
      <c r="A151" s="20"/>
      <c r="B151" s="22"/>
      <c r="C151" s="22"/>
      <c r="D151" s="12"/>
      <c r="E151" s="29"/>
      <c r="F151" s="29"/>
      <c r="G151" s="29"/>
      <c r="H151" s="29"/>
      <c r="I151" s="3"/>
      <c r="J151" s="30"/>
      <c r="K151" s="27"/>
      <c r="L151" s="27"/>
      <c r="M151" s="27"/>
      <c r="N151"/>
      <c r="O151"/>
    </row>
    <row r="152" spans="1:15" s="7" customFormat="1" ht="12.75">
      <c r="A152" s="20"/>
      <c r="B152" s="22"/>
      <c r="C152" s="22"/>
      <c r="D152" s="12"/>
      <c r="E152" s="29"/>
      <c r="F152" s="29"/>
      <c r="G152" s="29"/>
      <c r="H152" s="29"/>
      <c r="I152" s="3"/>
      <c r="J152" s="30"/>
      <c r="K152" s="27"/>
      <c r="L152" s="27"/>
      <c r="M152" s="27"/>
      <c r="N152"/>
      <c r="O152"/>
    </row>
    <row r="153" spans="1:15" s="7" customFormat="1" ht="12.75">
      <c r="A153" s="20"/>
      <c r="B153" s="22"/>
      <c r="C153" s="22"/>
      <c r="D153" s="12"/>
      <c r="E153" s="29"/>
      <c r="F153" s="29"/>
      <c r="G153" s="29"/>
      <c r="H153" s="29"/>
      <c r="I153" s="3"/>
      <c r="J153" s="30"/>
      <c r="K153" s="27"/>
      <c r="L153" s="27"/>
      <c r="M153" s="27"/>
      <c r="N153"/>
      <c r="O153"/>
    </row>
    <row r="154" spans="1:15" s="7" customFormat="1" ht="12.75">
      <c r="A154" s="20"/>
      <c r="B154" s="22"/>
      <c r="C154" s="22"/>
      <c r="D154" s="12"/>
      <c r="E154" s="29"/>
      <c r="F154" s="29"/>
      <c r="G154" s="29"/>
      <c r="H154" s="29"/>
      <c r="I154" s="3"/>
      <c r="J154" s="30"/>
      <c r="K154" s="27"/>
      <c r="L154" s="27"/>
      <c r="M154" s="27"/>
      <c r="N154"/>
      <c r="O154"/>
    </row>
    <row r="155" spans="1:15" s="7" customFormat="1" ht="12.75">
      <c r="A155" s="20"/>
      <c r="B155" s="22"/>
      <c r="C155" s="22"/>
      <c r="D155" s="12"/>
      <c r="E155" s="29"/>
      <c r="F155" s="29"/>
      <c r="G155" s="29"/>
      <c r="H155" s="29"/>
      <c r="I155" s="3"/>
      <c r="J155" s="30"/>
      <c r="K155" s="27"/>
      <c r="L155" s="27"/>
      <c r="M155" s="27"/>
      <c r="N155"/>
      <c r="O155"/>
    </row>
    <row r="156" spans="1:15" s="7" customFormat="1" ht="12.75">
      <c r="A156" s="20"/>
      <c r="B156" s="22"/>
      <c r="C156" s="22"/>
      <c r="D156" s="12"/>
      <c r="E156" s="29"/>
      <c r="F156" s="29"/>
      <c r="G156" s="29"/>
      <c r="H156" s="29"/>
      <c r="I156" s="3"/>
      <c r="J156" s="30"/>
      <c r="K156" s="27"/>
      <c r="L156" s="27"/>
      <c r="M156" s="27"/>
      <c r="N156"/>
      <c r="O156"/>
    </row>
    <row r="157" spans="1:15" s="7" customFormat="1" ht="12.75">
      <c r="A157" s="20"/>
      <c r="B157" s="22"/>
      <c r="C157" s="22"/>
      <c r="D157" s="12"/>
      <c r="E157" s="29"/>
      <c r="F157" s="29"/>
      <c r="G157" s="29"/>
      <c r="H157" s="29"/>
      <c r="I157" s="3"/>
      <c r="J157" s="30"/>
      <c r="K157" s="27"/>
      <c r="L157" s="27"/>
      <c r="M157" s="27"/>
      <c r="N157"/>
      <c r="O157"/>
    </row>
    <row r="158" spans="1:15" s="7" customFormat="1" ht="12.75">
      <c r="A158" s="20"/>
      <c r="B158" s="22"/>
      <c r="C158" s="22"/>
      <c r="D158" s="12"/>
      <c r="E158" s="29"/>
      <c r="F158" s="29"/>
      <c r="G158" s="29"/>
      <c r="H158" s="29"/>
      <c r="I158" s="3"/>
      <c r="J158" s="30"/>
      <c r="K158" s="27"/>
      <c r="L158" s="27"/>
      <c r="M158" s="27"/>
      <c r="N158"/>
      <c r="O158"/>
    </row>
    <row r="159" spans="1:15" s="7" customFormat="1" ht="12.75">
      <c r="A159" s="20"/>
      <c r="B159" s="22"/>
      <c r="C159" s="22"/>
      <c r="D159" s="12"/>
      <c r="E159" s="29"/>
      <c r="F159" s="29"/>
      <c r="G159" s="29"/>
      <c r="H159" s="29"/>
      <c r="I159" s="3"/>
      <c r="J159" s="30"/>
      <c r="K159" s="27"/>
      <c r="L159" s="27"/>
      <c r="M159" s="27"/>
      <c r="N159"/>
      <c r="O159"/>
    </row>
  </sheetData>
  <sheetProtection/>
  <conditionalFormatting sqref="E33:F34 E23:F25 E27:F31 E12:F15">
    <cfRule type="cellIs" priority="5" dxfId="0" operator="greaterThan" stopIfTrue="1">
      <formula>3</formula>
    </cfRule>
  </conditionalFormatting>
  <conditionalFormatting sqref="G33:H34 H21 E21:F21 G23:H25 G27:H31 E11:F11 H11 G12:H15">
    <cfRule type="cellIs" priority="4" dxfId="0" operator="greaterThan" stopIfTrue="1">
      <formula>10</formula>
    </cfRule>
  </conditionalFormatting>
  <conditionalFormatting sqref="E29">
    <cfRule type="cellIs" priority="1" dxfId="0" operator="greaterThan" stopIfTrue="1">
      <formula>10</formula>
    </cfRule>
  </conditionalFormatting>
  <printOptions/>
  <pageMargins left="0.984251968503937" right="0.5905511811023623" top="0.6299212598425197" bottom="0" header="0.5905511811023623" footer="0"/>
  <pageSetup horizontalDpi="300" verticalDpi="300" orientation="landscape" paperSize="9" r:id="rId1"/>
  <headerFooter alignWithMargins="0">
    <oddHeader>&amp;LBONCHAMP&amp;CCHAMPIONNAT DE LIGUE FSCF PAYS DE LA LOIRE
REGIONAL POUSSINS&amp;R11 JUIN 2017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Q71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7.140625" style="1" customWidth="1"/>
    <col min="2" max="2" width="35.7109375" style="12" customWidth="1"/>
    <col min="3" max="5" width="6.7109375" style="12" customWidth="1"/>
    <col min="6" max="6" width="8.421875" style="3" customWidth="1"/>
    <col min="7" max="7" width="8.00390625" style="49" customWidth="1"/>
    <col min="8" max="8" width="7.8515625" style="3" customWidth="1"/>
    <col min="9" max="9" width="6.7109375" style="12" customWidth="1"/>
    <col min="10" max="12" width="6.7109375" style="0" customWidth="1"/>
    <col min="13" max="13" width="7.7109375" style="0" customWidth="1"/>
    <col min="14" max="14" width="8.7109375" style="0" customWidth="1"/>
    <col min="15" max="43" width="11.421875" style="7" customWidth="1"/>
  </cols>
  <sheetData>
    <row r="1" ht="11.25" customHeight="1">
      <c r="B1" s="30"/>
    </row>
    <row r="2" spans="2:14" ht="15.75">
      <c r="B2" s="142" t="s">
        <v>25</v>
      </c>
      <c r="C2" s="126"/>
      <c r="D2" s="126"/>
      <c r="E2" s="126"/>
      <c r="F2" s="2"/>
      <c r="G2" s="51"/>
      <c r="H2" s="45"/>
      <c r="I2" s="9"/>
      <c r="J2" s="5"/>
      <c r="K2" s="5"/>
      <c r="L2" s="5"/>
      <c r="M2" s="5"/>
      <c r="N2" s="7"/>
    </row>
    <row r="3" spans="2:14" ht="15.75">
      <c r="B3" s="50"/>
      <c r="C3" s="9"/>
      <c r="D3" s="9"/>
      <c r="E3" s="9"/>
      <c r="F3" s="45"/>
      <c r="G3" s="51"/>
      <c r="H3" s="45"/>
      <c r="I3" s="9"/>
      <c r="J3" s="5"/>
      <c r="K3" s="5"/>
      <c r="L3" s="5"/>
      <c r="M3" s="5"/>
      <c r="N3" s="7"/>
    </row>
    <row r="4" spans="1:14" ht="12.75">
      <c r="A4" s="93"/>
      <c r="B4" s="65" t="s">
        <v>0</v>
      </c>
      <c r="C4" s="65" t="s">
        <v>7</v>
      </c>
      <c r="D4" s="65" t="s">
        <v>23</v>
      </c>
      <c r="E4" s="65" t="s">
        <v>24</v>
      </c>
      <c r="F4" s="65" t="s">
        <v>3</v>
      </c>
      <c r="G4" s="90" t="s">
        <v>4</v>
      </c>
      <c r="H4" s="65" t="s">
        <v>2</v>
      </c>
      <c r="I4" s="2"/>
      <c r="J4" s="10"/>
      <c r="K4" s="10"/>
      <c r="L4" s="10"/>
      <c r="M4" s="10"/>
      <c r="N4" s="2"/>
    </row>
    <row r="5" spans="1:14" ht="12.75">
      <c r="A5" s="65"/>
      <c r="B5" s="77"/>
      <c r="C5" s="91">
        <v>10</v>
      </c>
      <c r="D5" s="91">
        <v>3</v>
      </c>
      <c r="E5" s="91">
        <v>6</v>
      </c>
      <c r="F5" s="91">
        <v>10</v>
      </c>
      <c r="G5" s="92"/>
      <c r="H5" s="91">
        <f aca="true" t="shared" si="0" ref="H5:H14">SUM(C5:F5)-G5</f>
        <v>29</v>
      </c>
      <c r="I5" s="18"/>
      <c r="J5" s="10"/>
      <c r="K5" s="10"/>
      <c r="L5" s="10"/>
      <c r="M5" s="10"/>
      <c r="N5" s="2"/>
    </row>
    <row r="6" spans="1:43" s="30" customFormat="1" ht="13.5" customHeight="1">
      <c r="A6" s="98">
        <v>1</v>
      </c>
      <c r="B6" s="271" t="s">
        <v>194</v>
      </c>
      <c r="C6" s="94">
        <v>8.6</v>
      </c>
      <c r="D6" s="94">
        <v>3</v>
      </c>
      <c r="E6" s="94">
        <v>4.35</v>
      </c>
      <c r="F6" s="94">
        <v>6.333</v>
      </c>
      <c r="G6" s="95"/>
      <c r="H6" s="91">
        <f t="shared" si="0"/>
        <v>22.283</v>
      </c>
      <c r="I6" s="18"/>
      <c r="J6" s="40"/>
      <c r="K6" s="40"/>
      <c r="L6" s="40"/>
      <c r="M6" s="10"/>
      <c r="N6" s="41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</row>
    <row r="7" spans="1:43" s="30" customFormat="1" ht="13.5" customHeight="1">
      <c r="A7" s="98">
        <v>2</v>
      </c>
      <c r="B7" s="271" t="s">
        <v>221</v>
      </c>
      <c r="C7" s="97">
        <v>7.466</v>
      </c>
      <c r="D7" s="97">
        <v>3</v>
      </c>
      <c r="E7" s="97">
        <v>4.4</v>
      </c>
      <c r="F7" s="97">
        <v>6.633</v>
      </c>
      <c r="G7" s="95"/>
      <c r="H7" s="91">
        <f t="shared" si="0"/>
        <v>21.499000000000002</v>
      </c>
      <c r="I7" s="18"/>
      <c r="J7" s="40"/>
      <c r="K7" s="40"/>
      <c r="L7" s="40"/>
      <c r="M7" s="40"/>
      <c r="N7" s="41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</row>
    <row r="8" spans="1:43" s="30" customFormat="1" ht="13.5" customHeight="1">
      <c r="A8" s="98">
        <v>3</v>
      </c>
      <c r="B8" s="271" t="s">
        <v>90</v>
      </c>
      <c r="C8" s="97">
        <v>6.7</v>
      </c>
      <c r="D8" s="97">
        <v>3</v>
      </c>
      <c r="E8" s="97">
        <v>4.25</v>
      </c>
      <c r="F8" s="97">
        <v>6</v>
      </c>
      <c r="G8" s="95"/>
      <c r="H8" s="91">
        <f t="shared" si="0"/>
        <v>19.95</v>
      </c>
      <c r="I8" s="18">
        <v>3</v>
      </c>
      <c r="J8" s="40"/>
      <c r="K8" s="40"/>
      <c r="L8" s="40"/>
      <c r="M8" s="40"/>
      <c r="N8" s="41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14" ht="13.5" customHeight="1" thickBot="1">
      <c r="A9" s="360">
        <v>4</v>
      </c>
      <c r="B9" s="361" t="s">
        <v>231</v>
      </c>
      <c r="C9" s="362">
        <v>7.233</v>
      </c>
      <c r="D9" s="362">
        <v>3</v>
      </c>
      <c r="E9" s="362">
        <v>3.7</v>
      </c>
      <c r="F9" s="362">
        <v>5.5</v>
      </c>
      <c r="G9" s="363"/>
      <c r="H9" s="364">
        <f t="shared" si="0"/>
        <v>19.433</v>
      </c>
      <c r="I9" s="18"/>
      <c r="J9" s="11"/>
      <c r="K9" s="11"/>
      <c r="L9" s="11"/>
      <c r="M9" s="11"/>
      <c r="N9" s="14"/>
    </row>
    <row r="10" spans="1:14" ht="13.5" customHeight="1" thickTop="1">
      <c r="A10" s="299">
        <v>5</v>
      </c>
      <c r="B10" s="356" t="s">
        <v>195</v>
      </c>
      <c r="C10" s="357">
        <v>7.3</v>
      </c>
      <c r="D10" s="357">
        <v>2.5</v>
      </c>
      <c r="E10" s="357">
        <v>3.3</v>
      </c>
      <c r="F10" s="357">
        <v>5.3</v>
      </c>
      <c r="G10" s="358">
        <v>0.3</v>
      </c>
      <c r="H10" s="359">
        <f t="shared" si="0"/>
        <v>18.1</v>
      </c>
      <c r="I10" s="18"/>
      <c r="J10" s="11"/>
      <c r="K10" s="11"/>
      <c r="L10" s="11"/>
      <c r="M10" s="11"/>
      <c r="N10" s="14"/>
    </row>
    <row r="11" spans="1:14" ht="13.5" customHeight="1">
      <c r="A11" s="98">
        <v>6</v>
      </c>
      <c r="B11" s="271" t="s">
        <v>68</v>
      </c>
      <c r="C11" s="97">
        <v>7.566</v>
      </c>
      <c r="D11" s="97">
        <v>2.666</v>
      </c>
      <c r="E11" s="97">
        <v>3.7</v>
      </c>
      <c r="F11" s="97">
        <v>4.1</v>
      </c>
      <c r="G11" s="95"/>
      <c r="H11" s="91">
        <f t="shared" si="0"/>
        <v>18.031999999999996</v>
      </c>
      <c r="I11" s="18"/>
      <c r="J11" s="11"/>
      <c r="K11" s="11"/>
      <c r="L11" s="11"/>
      <c r="M11" s="11"/>
      <c r="N11" s="14"/>
    </row>
    <row r="12" spans="1:14" ht="13.5" customHeight="1">
      <c r="A12" s="98">
        <v>7</v>
      </c>
      <c r="B12" s="271" t="s">
        <v>86</v>
      </c>
      <c r="C12" s="97">
        <v>5.4</v>
      </c>
      <c r="D12" s="97">
        <v>2.5</v>
      </c>
      <c r="E12" s="97">
        <v>3.8</v>
      </c>
      <c r="F12" s="97">
        <v>2.633</v>
      </c>
      <c r="G12" s="95"/>
      <c r="H12" s="91">
        <f t="shared" si="0"/>
        <v>14.332999999999998</v>
      </c>
      <c r="I12" s="18"/>
      <c r="J12" s="11"/>
      <c r="K12" s="11"/>
      <c r="L12" s="11"/>
      <c r="M12" s="11"/>
      <c r="N12" s="14"/>
    </row>
    <row r="13" spans="1:14" ht="13.5" customHeight="1">
      <c r="A13" s="98">
        <v>8</v>
      </c>
      <c r="B13" s="271" t="s">
        <v>85</v>
      </c>
      <c r="C13" s="97">
        <v>5.666</v>
      </c>
      <c r="D13" s="97">
        <v>2</v>
      </c>
      <c r="E13" s="97">
        <v>3.25</v>
      </c>
      <c r="F13" s="97">
        <v>2.933</v>
      </c>
      <c r="G13" s="99">
        <v>0.9</v>
      </c>
      <c r="H13" s="91">
        <f t="shared" si="0"/>
        <v>12.949</v>
      </c>
      <c r="I13" s="18"/>
      <c r="J13" s="11"/>
      <c r="K13" s="11"/>
      <c r="L13" s="11"/>
      <c r="M13" s="11"/>
      <c r="N13" s="14"/>
    </row>
    <row r="14" spans="1:43" s="24" customFormat="1" ht="13.5" customHeight="1">
      <c r="A14" s="98">
        <v>9</v>
      </c>
      <c r="B14" s="271" t="s">
        <v>87</v>
      </c>
      <c r="C14" s="97">
        <v>4.2</v>
      </c>
      <c r="D14" s="97">
        <v>3</v>
      </c>
      <c r="E14" s="97">
        <v>2.85</v>
      </c>
      <c r="F14" s="97">
        <v>3.466</v>
      </c>
      <c r="G14" s="99">
        <v>0.6</v>
      </c>
      <c r="H14" s="91">
        <f t="shared" si="0"/>
        <v>12.916000000000002</v>
      </c>
      <c r="I14" s="163"/>
      <c r="J14" s="164"/>
      <c r="K14" s="164"/>
      <c r="L14" s="164"/>
      <c r="M14" s="164"/>
      <c r="N14" s="16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</row>
    <row r="15" spans="1:14" s="7" customFormat="1" ht="12.75">
      <c r="A15" s="2"/>
      <c r="B15" s="53"/>
      <c r="C15" s="54"/>
      <c r="D15" s="54"/>
      <c r="E15" s="54"/>
      <c r="F15" s="54"/>
      <c r="G15" s="55"/>
      <c r="H15" s="18"/>
      <c r="I15" s="52"/>
      <c r="J15" s="11"/>
      <c r="K15" s="11"/>
      <c r="L15" s="11"/>
      <c r="M15" s="11"/>
      <c r="N15" s="14"/>
    </row>
    <row r="16" spans="1:14" s="72" customFormat="1" ht="15.75" customHeight="1">
      <c r="A16" s="64"/>
      <c r="B16" s="143" t="s">
        <v>266</v>
      </c>
      <c r="C16" s="64"/>
      <c r="D16" s="64"/>
      <c r="E16" s="64"/>
      <c r="F16" s="87"/>
      <c r="G16" s="88"/>
      <c r="H16" s="84"/>
      <c r="I16" s="84"/>
      <c r="J16" s="85"/>
      <c r="K16" s="85"/>
      <c r="L16" s="85"/>
      <c r="M16" s="85"/>
      <c r="N16" s="86"/>
    </row>
    <row r="17" spans="1:14" s="7" customFormat="1" ht="12.75" customHeight="1">
      <c r="A17" s="2"/>
      <c r="B17" s="8"/>
      <c r="C17" s="52"/>
      <c r="D17" s="52"/>
      <c r="E17" s="52"/>
      <c r="F17" s="52"/>
      <c r="G17" s="57"/>
      <c r="H17" s="56"/>
      <c r="I17" s="56"/>
      <c r="J17" s="11"/>
      <c r="K17" s="11"/>
      <c r="L17" s="11"/>
      <c r="M17" s="11"/>
      <c r="N17" s="14"/>
    </row>
    <row r="18" spans="1:43" ht="12.75" customHeight="1">
      <c r="A18" s="65"/>
      <c r="B18" s="65" t="s">
        <v>0</v>
      </c>
      <c r="C18" s="65" t="s">
        <v>20</v>
      </c>
      <c r="D18" s="65" t="s">
        <v>21</v>
      </c>
      <c r="E18" s="65" t="s">
        <v>8</v>
      </c>
      <c r="F18" s="90" t="s">
        <v>3</v>
      </c>
      <c r="G18" s="91" t="s">
        <v>4</v>
      </c>
      <c r="H18" s="65" t="s">
        <v>2</v>
      </c>
      <c r="I18" s="11"/>
      <c r="J18" s="11"/>
      <c r="K18" s="11"/>
      <c r="L18" s="11"/>
      <c r="M18" s="14"/>
      <c r="N18" s="7"/>
      <c r="AQ18"/>
    </row>
    <row r="19" spans="1:43" ht="12" customHeight="1">
      <c r="A19" s="65"/>
      <c r="B19" s="77"/>
      <c r="C19" s="91">
        <v>2.5</v>
      </c>
      <c r="D19" s="91">
        <v>3</v>
      </c>
      <c r="E19" s="91">
        <v>9</v>
      </c>
      <c r="F19" s="92">
        <v>10</v>
      </c>
      <c r="G19" s="91"/>
      <c r="H19" s="91">
        <f aca="true" t="shared" si="1" ref="H19:H26">SUM(C19:F19)-G19</f>
        <v>24.5</v>
      </c>
      <c r="I19" s="11"/>
      <c r="J19" s="11"/>
      <c r="K19" s="11"/>
      <c r="L19" s="11"/>
      <c r="M19" s="14"/>
      <c r="N19" s="7"/>
      <c r="AQ19"/>
    </row>
    <row r="20" spans="1:42" s="30" customFormat="1" ht="13.5" customHeight="1">
      <c r="A20" s="98">
        <v>1</v>
      </c>
      <c r="B20" s="148" t="s">
        <v>180</v>
      </c>
      <c r="C20" s="97">
        <v>2</v>
      </c>
      <c r="D20" s="97">
        <v>1.55</v>
      </c>
      <c r="E20" s="97">
        <v>4.766</v>
      </c>
      <c r="F20" s="99">
        <v>4.833</v>
      </c>
      <c r="G20" s="97"/>
      <c r="H20" s="100">
        <f t="shared" si="1"/>
        <v>13.149</v>
      </c>
      <c r="I20" s="10">
        <v>3</v>
      </c>
      <c r="J20" s="10"/>
      <c r="K20" s="10"/>
      <c r="L20" s="4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30" customFormat="1" ht="13.5" customHeight="1">
      <c r="A21" s="98">
        <v>2</v>
      </c>
      <c r="B21" s="269" t="s">
        <v>241</v>
      </c>
      <c r="C21" s="97">
        <v>1.2</v>
      </c>
      <c r="D21" s="141">
        <v>0.35</v>
      </c>
      <c r="E21" s="97">
        <v>5.166</v>
      </c>
      <c r="F21" s="99">
        <v>5.7</v>
      </c>
      <c r="G21" s="141"/>
      <c r="H21" s="100">
        <f t="shared" si="1"/>
        <v>12.416</v>
      </c>
      <c r="I21" s="10"/>
      <c r="J21" s="10"/>
      <c r="K21" s="10"/>
      <c r="L21" s="4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30" customFormat="1" ht="13.5" customHeight="1" thickBot="1">
      <c r="A22" s="368">
        <v>3</v>
      </c>
      <c r="B22" s="369" t="s">
        <v>198</v>
      </c>
      <c r="C22" s="370">
        <v>1.75</v>
      </c>
      <c r="D22" s="370">
        <v>1.45</v>
      </c>
      <c r="E22" s="371">
        <v>4.466</v>
      </c>
      <c r="F22" s="372">
        <v>4.066</v>
      </c>
      <c r="G22" s="370"/>
      <c r="H22" s="353">
        <f t="shared" si="1"/>
        <v>11.732</v>
      </c>
      <c r="I22" s="10"/>
      <c r="J22" s="10"/>
      <c r="K22" s="10"/>
      <c r="L22" s="4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3" ht="13.5" customHeight="1" thickTop="1">
      <c r="A23" s="299">
        <v>4</v>
      </c>
      <c r="B23" s="329" t="s">
        <v>181</v>
      </c>
      <c r="C23" s="365">
        <v>1.5</v>
      </c>
      <c r="D23" s="365">
        <v>1.05</v>
      </c>
      <c r="E23" s="366">
        <v>3.833</v>
      </c>
      <c r="F23" s="336">
        <v>4.333</v>
      </c>
      <c r="G23" s="367"/>
      <c r="H23" s="309">
        <f t="shared" si="1"/>
        <v>10.716000000000001</v>
      </c>
      <c r="I23" s="10"/>
      <c r="J23" s="10"/>
      <c r="K23" s="10"/>
      <c r="L23" s="11"/>
      <c r="M23" s="7"/>
      <c r="N23" s="7"/>
      <c r="AQ23"/>
    </row>
    <row r="24" spans="1:43" ht="13.5" customHeight="1">
      <c r="A24" s="299">
        <v>5</v>
      </c>
      <c r="B24" s="320" t="s">
        <v>68</v>
      </c>
      <c r="C24" s="141">
        <v>1.1</v>
      </c>
      <c r="D24" s="141">
        <v>0.8</v>
      </c>
      <c r="E24" s="141">
        <v>4.2</v>
      </c>
      <c r="F24" s="68">
        <v>3.433</v>
      </c>
      <c r="G24" s="319"/>
      <c r="H24" s="100">
        <f t="shared" si="1"/>
        <v>9.533000000000001</v>
      </c>
      <c r="I24" s="10"/>
      <c r="J24" s="10"/>
      <c r="K24" s="10"/>
      <c r="L24" s="11"/>
      <c r="M24" s="7"/>
      <c r="N24" s="7"/>
      <c r="AQ24"/>
    </row>
    <row r="25" spans="1:14" ht="12.75">
      <c r="A25" s="298">
        <v>6</v>
      </c>
      <c r="B25" s="269" t="s">
        <v>29</v>
      </c>
      <c r="C25" s="97">
        <v>1.25</v>
      </c>
      <c r="D25" s="97">
        <v>1.1</v>
      </c>
      <c r="E25" s="97">
        <v>3.933</v>
      </c>
      <c r="F25" s="99">
        <v>2.966</v>
      </c>
      <c r="G25" s="97"/>
      <c r="H25" s="100">
        <f t="shared" si="1"/>
        <v>9.248999999999999</v>
      </c>
      <c r="I25" s="8"/>
      <c r="J25" s="11"/>
      <c r="K25" s="11"/>
      <c r="L25" s="11"/>
      <c r="M25" s="11"/>
      <c r="N25" s="14"/>
    </row>
    <row r="26" spans="1:14" ht="12.75">
      <c r="A26" s="98">
        <v>7</v>
      </c>
      <c r="B26" s="148" t="s">
        <v>240</v>
      </c>
      <c r="C26" s="97">
        <v>1.25</v>
      </c>
      <c r="D26" s="97">
        <v>1.3</v>
      </c>
      <c r="E26" s="97">
        <v>2.8</v>
      </c>
      <c r="F26" s="99">
        <v>3.7</v>
      </c>
      <c r="G26" s="97">
        <v>0.6</v>
      </c>
      <c r="H26" s="100">
        <f t="shared" si="1"/>
        <v>8.450000000000001</v>
      </c>
      <c r="I26" s="8"/>
      <c r="J26" s="11"/>
      <c r="K26" s="11"/>
      <c r="L26" s="11"/>
      <c r="M26" s="11"/>
      <c r="N26" s="14"/>
    </row>
    <row r="27" spans="1:43" s="73" customFormat="1" ht="12.75">
      <c r="A27" s="1"/>
      <c r="B27" s="12"/>
      <c r="C27" s="64" t="s">
        <v>5</v>
      </c>
      <c r="D27" s="64"/>
      <c r="E27" s="64"/>
      <c r="F27" s="87"/>
      <c r="G27" s="127"/>
      <c r="H27" s="89"/>
      <c r="I27" s="89"/>
      <c r="J27" s="85"/>
      <c r="K27" s="85"/>
      <c r="L27" s="85"/>
      <c r="M27" s="85"/>
      <c r="N27" s="86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</row>
    <row r="28" spans="1:14" ht="12.75">
      <c r="A28" s="64"/>
      <c r="B28" s="59" t="s">
        <v>267</v>
      </c>
      <c r="C28" s="3"/>
      <c r="D28" s="3"/>
      <c r="E28" s="3"/>
      <c r="I28" s="3"/>
      <c r="J28" s="11"/>
      <c r="K28" s="11"/>
      <c r="L28" s="11"/>
      <c r="M28" s="11"/>
      <c r="N28" s="14"/>
    </row>
    <row r="29" spans="3:43" ht="12.75">
      <c r="C29" s="65" t="s">
        <v>20</v>
      </c>
      <c r="D29" s="65" t="s">
        <v>21</v>
      </c>
      <c r="E29" s="65" t="s">
        <v>8</v>
      </c>
      <c r="F29" s="90" t="s">
        <v>3</v>
      </c>
      <c r="G29" s="91" t="s">
        <v>4</v>
      </c>
      <c r="H29" s="65" t="s">
        <v>2</v>
      </c>
      <c r="I29"/>
      <c r="N29" s="7"/>
      <c r="AQ29"/>
    </row>
    <row r="30" spans="1:43" ht="12.75">
      <c r="A30" s="65"/>
      <c r="B30" s="65" t="s">
        <v>0</v>
      </c>
      <c r="C30" s="91">
        <v>3.5</v>
      </c>
      <c r="D30" s="91">
        <v>3</v>
      </c>
      <c r="E30" s="91">
        <v>9</v>
      </c>
      <c r="F30" s="92">
        <v>10</v>
      </c>
      <c r="G30" s="91"/>
      <c r="H30" s="91">
        <f>SUM(C30:F30)-G30</f>
        <v>25.5</v>
      </c>
      <c r="I30"/>
      <c r="N30" s="7"/>
      <c r="AQ30"/>
    </row>
    <row r="31" spans="1:43" ht="12.75" customHeight="1">
      <c r="A31" s="133">
        <v>1</v>
      </c>
      <c r="B31" s="96" t="s">
        <v>90</v>
      </c>
      <c r="C31" s="97">
        <v>3</v>
      </c>
      <c r="D31" s="141">
        <v>2.9</v>
      </c>
      <c r="E31" s="141">
        <v>5.666</v>
      </c>
      <c r="F31" s="97">
        <v>5.833</v>
      </c>
      <c r="G31" s="99"/>
      <c r="H31" s="91">
        <f>SUM(C31:F31)-G31</f>
        <v>17.399</v>
      </c>
      <c r="I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8" ht="12.75">
      <c r="A32" s="98">
        <v>2</v>
      </c>
      <c r="B32" s="96" t="s">
        <v>198</v>
      </c>
      <c r="C32" s="97">
        <v>2.25</v>
      </c>
      <c r="D32" s="97">
        <v>1.5</v>
      </c>
      <c r="E32" s="97">
        <v>4.433</v>
      </c>
      <c r="F32" s="97">
        <v>4.133</v>
      </c>
      <c r="G32" s="99"/>
      <c r="H32" s="91">
        <f>SUM(C32:F32)-G32</f>
        <v>12.315999999999999</v>
      </c>
    </row>
    <row r="33" spans="1:8" ht="12.75">
      <c r="A33" s="2"/>
      <c r="B33" s="8"/>
      <c r="C33" s="52"/>
      <c r="D33" s="52"/>
      <c r="E33" s="52"/>
      <c r="F33" s="56"/>
      <c r="G33" s="57"/>
      <c r="H33" s="56"/>
    </row>
    <row r="34" spans="1:8" ht="12.75">
      <c r="A34" s="2"/>
      <c r="B34" s="8"/>
      <c r="C34" s="52"/>
      <c r="D34" s="52"/>
      <c r="E34" s="52"/>
      <c r="F34" s="56"/>
      <c r="G34" s="57"/>
      <c r="H34" s="56"/>
    </row>
    <row r="35" spans="1:8" ht="12.75">
      <c r="A35" s="2"/>
      <c r="B35" s="8"/>
      <c r="C35" s="52"/>
      <c r="D35" s="52"/>
      <c r="E35" s="52"/>
      <c r="F35" s="56"/>
      <c r="G35" s="57"/>
      <c r="H35" s="56"/>
    </row>
    <row r="36" spans="1:8" ht="12.75">
      <c r="A36" s="2"/>
      <c r="B36" s="8"/>
      <c r="C36" s="8"/>
      <c r="D36" s="8"/>
      <c r="E36" s="8"/>
      <c r="F36" s="45"/>
      <c r="G36" s="51"/>
      <c r="H36" s="45"/>
    </row>
    <row r="37" spans="1:8" ht="15.75">
      <c r="A37" s="2"/>
      <c r="B37" s="8"/>
      <c r="C37" s="9"/>
      <c r="D37" s="9"/>
      <c r="E37" s="9"/>
      <c r="F37" s="45"/>
      <c r="G37" s="51"/>
      <c r="H37" s="45"/>
    </row>
    <row r="38" spans="1:8" ht="15.75">
      <c r="A38" s="2"/>
      <c r="B38" s="6"/>
      <c r="C38" s="8"/>
      <c r="D38" s="8"/>
      <c r="E38" s="8"/>
      <c r="F38" s="45"/>
      <c r="G38" s="51"/>
      <c r="H38" s="45"/>
    </row>
    <row r="39" spans="1:8" ht="12.75">
      <c r="A39" s="2"/>
      <c r="B39" s="8"/>
      <c r="C39" s="10"/>
      <c r="D39" s="10"/>
      <c r="E39" s="10"/>
      <c r="F39" s="2"/>
      <c r="G39" s="44"/>
      <c r="H39" s="2"/>
    </row>
    <row r="40" spans="1:8" ht="4.5" customHeight="1">
      <c r="A40" s="2"/>
      <c r="B40" s="10"/>
      <c r="C40" s="10"/>
      <c r="D40" s="10"/>
      <c r="E40" s="10"/>
      <c r="F40" s="2"/>
      <c r="G40" s="44"/>
      <c r="H40" s="2"/>
    </row>
    <row r="41" spans="1:8" ht="12.75">
      <c r="A41" s="2"/>
      <c r="B41" s="10"/>
      <c r="C41" s="52"/>
      <c r="D41" s="52"/>
      <c r="E41" s="52"/>
      <c r="F41" s="56"/>
      <c r="G41" s="57"/>
      <c r="H41" s="56"/>
    </row>
    <row r="42" spans="1:8" ht="4.5" customHeight="1">
      <c r="A42" s="2"/>
      <c r="B42" s="8"/>
      <c r="C42" s="52"/>
      <c r="D42" s="52"/>
      <c r="E42" s="52"/>
      <c r="F42" s="56"/>
      <c r="G42" s="57"/>
      <c r="H42" s="56"/>
    </row>
    <row r="43" spans="1:8" ht="12.75">
      <c r="A43" s="2"/>
      <c r="B43" s="8"/>
      <c r="C43" s="52"/>
      <c r="D43" s="52"/>
      <c r="E43" s="52"/>
      <c r="F43" s="56"/>
      <c r="G43" s="57"/>
      <c r="H43" s="56"/>
    </row>
    <row r="44" spans="1:8" ht="12.75">
      <c r="A44" s="2"/>
      <c r="B44" s="8"/>
      <c r="C44" s="52"/>
      <c r="D44" s="52"/>
      <c r="E44" s="52"/>
      <c r="F44" s="56"/>
      <c r="G44" s="57"/>
      <c r="H44" s="56"/>
    </row>
    <row r="45" spans="1:8" ht="12.75">
      <c r="A45" s="2"/>
      <c r="B45" s="8"/>
      <c r="C45" s="52"/>
      <c r="D45" s="52"/>
      <c r="E45" s="52"/>
      <c r="F45" s="56"/>
      <c r="G45" s="57"/>
      <c r="H45" s="56"/>
    </row>
    <row r="46" spans="1:8" ht="12.75">
      <c r="A46" s="2"/>
      <c r="B46" s="8"/>
      <c r="C46" s="8"/>
      <c r="D46" s="8"/>
      <c r="E46" s="8"/>
      <c r="F46" s="45"/>
      <c r="G46" s="51"/>
      <c r="H46" s="45"/>
    </row>
    <row r="47" spans="1:8" ht="12.75">
      <c r="A47" s="2"/>
      <c r="B47" s="8"/>
      <c r="C47" s="8"/>
      <c r="D47" s="8"/>
      <c r="E47" s="8"/>
      <c r="F47" s="45"/>
      <c r="G47" s="51"/>
      <c r="H47" s="45"/>
    </row>
    <row r="48" spans="1:8" ht="12.75">
      <c r="A48" s="2"/>
      <c r="B48" s="8"/>
      <c r="C48" s="8"/>
      <c r="D48" s="8"/>
      <c r="E48" s="8"/>
      <c r="F48" s="45"/>
      <c r="G48" s="51"/>
      <c r="H48" s="45"/>
    </row>
    <row r="49" spans="1:8" ht="12.75">
      <c r="A49" s="2"/>
      <c r="B49" s="8"/>
      <c r="C49" s="8"/>
      <c r="D49" s="8"/>
      <c r="E49" s="8"/>
      <c r="F49" s="45"/>
      <c r="G49" s="51"/>
      <c r="H49" s="45"/>
    </row>
    <row r="50" spans="1:8" ht="12.75">
      <c r="A50" s="2"/>
      <c r="B50" s="8"/>
      <c r="C50" s="8"/>
      <c r="D50" s="8"/>
      <c r="E50" s="8"/>
      <c r="F50" s="45"/>
      <c r="G50" s="51"/>
      <c r="H50" s="45"/>
    </row>
    <row r="51" spans="1:8" ht="12.75">
      <c r="A51" s="2"/>
      <c r="B51" s="8"/>
      <c r="C51" s="8"/>
      <c r="D51" s="8"/>
      <c r="E51" s="8"/>
      <c r="F51" s="45"/>
      <c r="G51" s="51"/>
      <c r="H51" s="45"/>
    </row>
    <row r="52" spans="1:8" ht="12.75">
      <c r="A52" s="2"/>
      <c r="B52" s="8"/>
      <c r="C52" s="8"/>
      <c r="D52" s="8"/>
      <c r="E52" s="8"/>
      <c r="F52" s="45"/>
      <c r="G52" s="51"/>
      <c r="H52" s="45"/>
    </row>
    <row r="53" spans="1:8" ht="12.75">
      <c r="A53" s="2"/>
      <c r="B53" s="8"/>
      <c r="C53" s="8"/>
      <c r="D53" s="8"/>
      <c r="E53" s="8"/>
      <c r="F53" s="45"/>
      <c r="G53" s="51"/>
      <c r="H53" s="45"/>
    </row>
    <row r="54" spans="1:8" ht="12.75">
      <c r="A54" s="2"/>
      <c r="B54" s="8"/>
      <c r="C54" s="8"/>
      <c r="D54" s="8"/>
      <c r="E54" s="8"/>
      <c r="F54" s="45"/>
      <c r="G54" s="51"/>
      <c r="H54" s="45"/>
    </row>
    <row r="55" spans="1:8" ht="12.75">
      <c r="A55" s="2"/>
      <c r="B55" s="8"/>
      <c r="C55" s="8"/>
      <c r="D55" s="8"/>
      <c r="E55" s="8"/>
      <c r="F55" s="45"/>
      <c r="G55" s="51"/>
      <c r="H55" s="45"/>
    </row>
    <row r="56" spans="1:8" ht="12.75">
      <c r="A56" s="2"/>
      <c r="B56" s="8"/>
      <c r="C56" s="8"/>
      <c r="D56" s="8"/>
      <c r="E56" s="8"/>
      <c r="F56" s="45"/>
      <c r="G56" s="51"/>
      <c r="H56" s="45"/>
    </row>
    <row r="57" spans="1:8" ht="12.75">
      <c r="A57" s="2"/>
      <c r="B57" s="8"/>
      <c r="C57" s="8"/>
      <c r="D57" s="8"/>
      <c r="E57" s="8"/>
      <c r="F57" s="45"/>
      <c r="G57" s="51"/>
      <c r="H57" s="45"/>
    </row>
    <row r="58" spans="1:8" ht="12.75">
      <c r="A58" s="2"/>
      <c r="B58" s="8"/>
      <c r="C58" s="8"/>
      <c r="D58" s="8"/>
      <c r="E58" s="8"/>
      <c r="F58" s="45"/>
      <c r="G58" s="51"/>
      <c r="H58" s="45"/>
    </row>
    <row r="59" spans="1:8" ht="12.75">
      <c r="A59" s="2"/>
      <c r="B59" s="8"/>
      <c r="C59" s="8"/>
      <c r="D59" s="8"/>
      <c r="E59" s="8"/>
      <c r="F59" s="45"/>
      <c r="G59" s="51"/>
      <c r="H59" s="45"/>
    </row>
    <row r="60" spans="1:8" ht="12.75">
      <c r="A60" s="2"/>
      <c r="B60" s="8"/>
      <c r="C60" s="8"/>
      <c r="D60" s="8"/>
      <c r="E60" s="8"/>
      <c r="F60" s="45"/>
      <c r="G60" s="51"/>
      <c r="H60" s="45"/>
    </row>
    <row r="61" spans="1:8" ht="12.75">
      <c r="A61" s="2"/>
      <c r="B61" s="8"/>
      <c r="C61" s="8"/>
      <c r="D61" s="8"/>
      <c r="E61" s="8"/>
      <c r="F61" s="45"/>
      <c r="G61" s="51"/>
      <c r="H61" s="45"/>
    </row>
    <row r="62" spans="1:8" ht="12.75">
      <c r="A62" s="2"/>
      <c r="B62" s="8"/>
      <c r="C62" s="8"/>
      <c r="D62" s="8"/>
      <c r="E62" s="8"/>
      <c r="F62" s="45"/>
      <c r="G62" s="51"/>
      <c r="H62" s="45"/>
    </row>
    <row r="63" spans="1:8" ht="12.75">
      <c r="A63" s="2"/>
      <c r="B63" s="8"/>
      <c r="C63" s="8"/>
      <c r="D63" s="8"/>
      <c r="E63" s="8"/>
      <c r="F63" s="45"/>
      <c r="G63" s="51"/>
      <c r="H63" s="45"/>
    </row>
    <row r="64" spans="1:8" ht="12.75">
      <c r="A64" s="2"/>
      <c r="B64" s="8"/>
      <c r="C64" s="8"/>
      <c r="D64" s="8"/>
      <c r="E64" s="8"/>
      <c r="F64" s="45"/>
      <c r="G64" s="51"/>
      <c r="H64" s="45"/>
    </row>
    <row r="65" spans="1:8" ht="12.75">
      <c r="A65" s="2"/>
      <c r="B65" s="8"/>
      <c r="C65" s="8"/>
      <c r="D65" s="8"/>
      <c r="E65" s="8"/>
      <c r="F65" s="45"/>
      <c r="G65" s="51"/>
      <c r="H65" s="45"/>
    </row>
    <row r="66" spans="1:8" ht="12.75">
      <c r="A66" s="2"/>
      <c r="B66" s="8"/>
      <c r="C66" s="8"/>
      <c r="D66" s="8"/>
      <c r="E66" s="8"/>
      <c r="F66" s="45"/>
      <c r="G66" s="51"/>
      <c r="H66" s="45"/>
    </row>
    <row r="67" spans="1:8" ht="12.75">
      <c r="A67" s="2"/>
      <c r="B67" s="8"/>
      <c r="C67" s="8"/>
      <c r="D67" s="8"/>
      <c r="E67" s="8"/>
      <c r="F67" s="45"/>
      <c r="G67" s="51"/>
      <c r="H67" s="45"/>
    </row>
    <row r="68" spans="1:8" ht="12.75">
      <c r="A68" s="2"/>
      <c r="B68" s="8"/>
      <c r="C68" s="8"/>
      <c r="D68" s="8"/>
      <c r="E68" s="8"/>
      <c r="F68" s="45"/>
      <c r="G68" s="51"/>
      <c r="H68" s="45"/>
    </row>
    <row r="69" spans="1:8" ht="12.75">
      <c r="A69" s="2"/>
      <c r="B69" s="8"/>
      <c r="C69" s="8"/>
      <c r="D69" s="8"/>
      <c r="E69" s="8"/>
      <c r="F69" s="45"/>
      <c r="G69" s="51"/>
      <c r="H69" s="45"/>
    </row>
    <row r="70" spans="1:8" ht="12.75">
      <c r="A70" s="2"/>
      <c r="B70" s="8"/>
      <c r="C70" s="8"/>
      <c r="D70" s="8"/>
      <c r="E70" s="8"/>
      <c r="F70" s="45"/>
      <c r="G70" s="51"/>
      <c r="H70" s="45"/>
    </row>
    <row r="71" spans="1:2" ht="12.75">
      <c r="A71" s="2"/>
      <c r="B71" s="8"/>
    </row>
  </sheetData>
  <sheetProtection/>
  <conditionalFormatting sqref="G31:G32 E20:F21 F6:F14 C6:C14 E23:F24">
    <cfRule type="cellIs" priority="11" dxfId="0" operator="greaterThan" stopIfTrue="1">
      <formula>10</formula>
    </cfRule>
  </conditionalFormatting>
  <conditionalFormatting sqref="D6:E14">
    <cfRule type="cellIs" priority="10" dxfId="0" operator="greaterThan" stopIfTrue="1">
      <formula>7</formula>
    </cfRule>
  </conditionalFormatting>
  <conditionalFormatting sqref="C20:C21 C23:C24">
    <cfRule type="cellIs" priority="8" dxfId="0" operator="greaterThan" stopIfTrue="1">
      <formula>3</formula>
    </cfRule>
  </conditionalFormatting>
  <conditionalFormatting sqref="D24">
    <cfRule type="cellIs" priority="2" dxfId="0" operator="greaterThan" stopIfTrue="1">
      <formula>1</formula>
    </cfRule>
  </conditionalFormatting>
  <printOptions/>
  <pageMargins left="2.362204724409449" right="0.1968503937007874" top="1.1811023622047245" bottom="0.1968503937007874" header="0.5118110236220472" footer="0.5118110236220472"/>
  <pageSetup horizontalDpi="300" verticalDpi="300" orientation="landscape" paperSize="9" r:id="rId1"/>
  <headerFooter alignWithMargins="0">
    <oddHeader>&amp;LBONCHAMP&amp;CCHAMPIONNAT DE LIGUE FSCF PAYS DE LA LOIRE
REGIONAL POUSSINS&amp;R11 JUIN 2017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12.57421875" style="30" customWidth="1"/>
    <col min="2" max="2" width="11.421875" style="4" customWidth="1"/>
    <col min="3" max="3" width="21.28125" style="0" customWidth="1"/>
    <col min="4" max="4" width="6.57421875" style="4" customWidth="1"/>
    <col min="5" max="5" width="33.8515625" style="0" customWidth="1"/>
  </cols>
  <sheetData>
    <row r="1" spans="1:5" ht="12.75">
      <c r="A1" s="135"/>
      <c r="B1" s="133" t="s">
        <v>17</v>
      </c>
      <c r="C1" s="133" t="s">
        <v>16</v>
      </c>
      <c r="D1" s="133" t="s">
        <v>26</v>
      </c>
      <c r="E1" s="16"/>
    </row>
    <row r="2" spans="1:5" ht="12.75">
      <c r="A2" s="135" t="s">
        <v>18</v>
      </c>
      <c r="B2" s="133">
        <v>6</v>
      </c>
      <c r="C2" s="16" t="s">
        <v>270</v>
      </c>
      <c r="D2" s="138">
        <v>0.3</v>
      </c>
      <c r="E2" s="16" t="s">
        <v>271</v>
      </c>
    </row>
    <row r="3" spans="1:5" ht="12.75">
      <c r="A3" s="135"/>
      <c r="B3" s="133"/>
      <c r="C3" s="16"/>
      <c r="D3" s="133"/>
      <c r="E3" s="16"/>
    </row>
    <row r="4" spans="1:5" ht="12.75">
      <c r="A4" s="135"/>
      <c r="B4" s="133"/>
      <c r="C4" s="16"/>
      <c r="D4" s="133"/>
      <c r="E4" s="16"/>
    </row>
    <row r="5" spans="1:5" ht="12.75">
      <c r="A5" s="135" t="s">
        <v>10</v>
      </c>
      <c r="B5" s="133"/>
      <c r="C5" s="16"/>
      <c r="D5" s="137"/>
      <c r="E5" s="134"/>
    </row>
    <row r="6" spans="1:5" ht="12.75">
      <c r="A6" s="135"/>
      <c r="B6" s="133">
        <v>19</v>
      </c>
      <c r="C6" s="16" t="s">
        <v>272</v>
      </c>
      <c r="D6" s="140">
        <v>0.6</v>
      </c>
      <c r="E6" s="134" t="s">
        <v>273</v>
      </c>
    </row>
    <row r="7" spans="1:5" ht="12.75">
      <c r="A7" s="135"/>
      <c r="B7" s="133">
        <v>23</v>
      </c>
      <c r="C7" s="16" t="s">
        <v>275</v>
      </c>
      <c r="D7" s="133">
        <v>0.6</v>
      </c>
      <c r="E7" s="134" t="s">
        <v>273</v>
      </c>
    </row>
    <row r="8" spans="1:5" ht="12.75">
      <c r="A8" s="135"/>
      <c r="B8" s="133">
        <v>24</v>
      </c>
      <c r="C8" s="16" t="s">
        <v>274</v>
      </c>
      <c r="D8" s="140">
        <v>0.6</v>
      </c>
      <c r="E8" s="134" t="s">
        <v>273</v>
      </c>
    </row>
    <row r="9" spans="1:5" ht="12.75">
      <c r="A9" s="135"/>
      <c r="B9" s="4">
        <v>29</v>
      </c>
      <c r="C9" s="310" t="s">
        <v>277</v>
      </c>
      <c r="D9" s="140">
        <v>0.6</v>
      </c>
      <c r="E9" s="134" t="s">
        <v>273</v>
      </c>
    </row>
    <row r="10" spans="1:5" ht="12.75">
      <c r="A10" s="135"/>
      <c r="B10" s="4">
        <v>30</v>
      </c>
      <c r="C10" s="310" t="s">
        <v>278</v>
      </c>
      <c r="D10" s="140">
        <v>0.5</v>
      </c>
      <c r="E10" s="134" t="s">
        <v>279</v>
      </c>
    </row>
    <row r="11" spans="1:4" ht="12.75">
      <c r="A11" s="151" t="s">
        <v>282</v>
      </c>
      <c r="D11" s="139"/>
    </row>
    <row r="12" spans="1:5" ht="12.75">
      <c r="A12" s="135"/>
      <c r="B12" s="159">
        <v>63</v>
      </c>
      <c r="C12" s="173" t="s">
        <v>281</v>
      </c>
      <c r="D12" s="173">
        <v>0.5</v>
      </c>
      <c r="E12" s="16" t="s">
        <v>279</v>
      </c>
    </row>
    <row r="13" spans="1:5" ht="12.75">
      <c r="A13" s="135"/>
      <c r="B13" s="133"/>
      <c r="C13" s="16"/>
      <c r="D13" s="140"/>
      <c r="E13" s="16"/>
    </row>
    <row r="16" ht="12.75">
      <c r="A16" s="152" t="s">
        <v>19</v>
      </c>
    </row>
    <row r="17" ht="12.75" hidden="1">
      <c r="A17" s="30" t="s">
        <v>19</v>
      </c>
    </row>
    <row r="18" spans="1:5" ht="12.75">
      <c r="A18" s="135"/>
      <c r="B18" s="98">
        <v>37</v>
      </c>
      <c r="C18" s="271" t="s">
        <v>85</v>
      </c>
      <c r="D18" s="133">
        <v>0.9</v>
      </c>
      <c r="E18" s="16" t="s">
        <v>276</v>
      </c>
    </row>
    <row r="19" spans="2:5" ht="12.75">
      <c r="B19" s="98">
        <v>41</v>
      </c>
      <c r="C19" s="271" t="s">
        <v>195</v>
      </c>
      <c r="D19" s="133">
        <v>0.3</v>
      </c>
      <c r="E19" s="16" t="s">
        <v>271</v>
      </c>
    </row>
    <row r="20" spans="2:5" ht="12.75">
      <c r="B20" s="98">
        <v>43</v>
      </c>
      <c r="C20" s="271" t="s">
        <v>87</v>
      </c>
      <c r="D20" s="99">
        <v>0.6</v>
      </c>
      <c r="E20" s="134" t="s">
        <v>273</v>
      </c>
    </row>
    <row r="21" spans="2:5" ht="12.75">
      <c r="B21" s="133"/>
      <c r="C21" s="16"/>
      <c r="D21" s="15"/>
      <c r="E21" s="16"/>
    </row>
    <row r="23" ht="12.75">
      <c r="A23" s="30" t="s">
        <v>265</v>
      </c>
    </row>
    <row r="24" ht="12.75">
      <c r="A24" s="135"/>
    </row>
    <row r="25" spans="2:5" ht="12.75">
      <c r="B25" s="98">
        <v>44</v>
      </c>
      <c r="C25" s="148" t="s">
        <v>240</v>
      </c>
      <c r="D25" s="99">
        <v>0.6</v>
      </c>
      <c r="E25" s="134" t="s">
        <v>273</v>
      </c>
    </row>
  </sheetData>
  <sheetProtection/>
  <printOptions/>
  <pageMargins left="0.7086614173228347" right="0.7086614173228347" top="1.1811023622047245" bottom="0.7480314960629921" header="0.5905511811023623" footer="0.31496062992125984"/>
  <pageSetup orientation="landscape" paperSize="9" r:id="rId1"/>
  <headerFooter>
    <oddHeader>&amp;LBONCHAMP&amp;CREGIONAL POUSSINS&amp;R11 JUIN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CESBRON</dc:creator>
  <cp:keywords/>
  <dc:description/>
  <cp:lastModifiedBy>CESBRON</cp:lastModifiedBy>
  <cp:lastPrinted>2017-06-11T14:20:25Z</cp:lastPrinted>
  <dcterms:created xsi:type="dcterms:W3CDTF">2009-02-04T14:18:41Z</dcterms:created>
  <dcterms:modified xsi:type="dcterms:W3CDTF">2017-06-13T09:10:35Z</dcterms:modified>
  <cp:category/>
  <cp:version/>
  <cp:contentType/>
  <cp:contentStatus/>
</cp:coreProperties>
</file>