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3B - J3 M " sheetId="1" r:id="rId1"/>
    <sheet name="A4" sheetId="2" r:id="rId2"/>
    <sheet name="A3C -JS" sheetId="3" r:id="rId3"/>
    <sheet name="Pén." sheetId="4" r:id="rId4"/>
  </sheets>
  <definedNames>
    <definedName name="Excel_BuiltIn_Print_Area_1_1">#REF!</definedName>
    <definedName name="Excel_BuiltIn_Print_Area_1_1_1">#REF!</definedName>
    <definedName name="Excel_BuiltIn_Print_Area_5_1" localSheetId="0">'J3B - J3 M '!$A$5:$J$23</definedName>
    <definedName name="Excel_BuiltIn_Print_Area_5_1">#REF!</definedName>
    <definedName name="Excel_BuiltIn_Print_Area_5_1_1" localSheetId="0">'J3B - J3 M '!#REF!</definedName>
    <definedName name="Excel_BuiltIn_Print_Area_5_1_1">#REF!</definedName>
    <definedName name="_xlnm.Print_Area" localSheetId="2">'A3C -JS'!$A$28:$Q$43</definedName>
    <definedName name="_xlnm.Print_Area" localSheetId="1">'A4'!$A$1:$J$30</definedName>
    <definedName name="_xlnm.Print_Area" localSheetId="0">'J3B - J3 M '!$A$2:$J$30</definedName>
    <definedName name="_xlnm.Print_Area" localSheetId="3">'Pén.'!$A$1:$E$53</definedName>
  </definedNames>
  <calcPr fullCalcOnLoad="1"/>
</workbook>
</file>

<file path=xl/sharedStrings.xml><?xml version="1.0" encoding="utf-8"?>
<sst xmlns="http://schemas.openxmlformats.org/spreadsheetml/2006/main" count="512" uniqueCount="239">
  <si>
    <t>CLUB</t>
  </si>
  <si>
    <t>EXE</t>
  </si>
  <si>
    <t>Pén</t>
  </si>
  <si>
    <t>TOTAL</t>
  </si>
  <si>
    <t>A4</t>
  </si>
  <si>
    <t>PRENOM</t>
  </si>
  <si>
    <t xml:space="preserve">NOM </t>
  </si>
  <si>
    <t>NOM</t>
  </si>
  <si>
    <t>A3 C</t>
  </si>
  <si>
    <t>A3J/S</t>
  </si>
  <si>
    <t>DA</t>
  </si>
  <si>
    <t>DB</t>
  </si>
  <si>
    <t>A</t>
  </si>
  <si>
    <t>pen</t>
  </si>
  <si>
    <t>A3 J/S</t>
  </si>
  <si>
    <t xml:space="preserve">DA </t>
  </si>
  <si>
    <t>n°</t>
  </si>
  <si>
    <t>catégorie</t>
  </si>
  <si>
    <t>Nom</t>
  </si>
  <si>
    <t>Pénalité</t>
  </si>
  <si>
    <t xml:space="preserve">             description</t>
  </si>
  <si>
    <t>RUBAN Court</t>
  </si>
  <si>
    <t>A3C</t>
  </si>
  <si>
    <t>J3 M</t>
  </si>
  <si>
    <t>catégorie 01</t>
  </si>
  <si>
    <t>J3 B</t>
  </si>
  <si>
    <t>BALLON</t>
  </si>
  <si>
    <t>PENALITES</t>
  </si>
  <si>
    <t>TREGAN</t>
  </si>
  <si>
    <t>ROZENN</t>
  </si>
  <si>
    <t>J3 MINIMES</t>
  </si>
  <si>
    <t>2003-2004</t>
  </si>
  <si>
    <t>VERDOOLAEGE</t>
  </si>
  <si>
    <t>LEA</t>
  </si>
  <si>
    <t>MATHILDE</t>
  </si>
  <si>
    <t>LAMANDE</t>
  </si>
  <si>
    <t>LUCILE</t>
  </si>
  <si>
    <t>ERPELDING</t>
  </si>
  <si>
    <t>AUDREY</t>
  </si>
  <si>
    <t>HEUVELINE</t>
  </si>
  <si>
    <t>MANON</t>
  </si>
  <si>
    <t>COSSON</t>
  </si>
  <si>
    <t>THEA</t>
  </si>
  <si>
    <t>AMANDINE</t>
  </si>
  <si>
    <t>FOUCHET</t>
  </si>
  <si>
    <t>ISALINE</t>
  </si>
  <si>
    <t>GAULT</t>
  </si>
  <si>
    <t>LOU</t>
  </si>
  <si>
    <t>PAULINE</t>
  </si>
  <si>
    <t>ANOUCK</t>
  </si>
  <si>
    <t>CLAIRE</t>
  </si>
  <si>
    <t>MEGNEGNEAU</t>
  </si>
  <si>
    <t>LEVEQUE</t>
  </si>
  <si>
    <t>ANGELE</t>
  </si>
  <si>
    <t>RENAUD</t>
  </si>
  <si>
    <t>CLARA</t>
  </si>
  <si>
    <t>VIA</t>
  </si>
  <si>
    <t>ENORA</t>
  </si>
  <si>
    <t>COUTELLE</t>
  </si>
  <si>
    <t>CAMILLE</t>
  </si>
  <si>
    <t>HOCDE</t>
  </si>
  <si>
    <t>CORALINE</t>
  </si>
  <si>
    <t>FEVRIER</t>
  </si>
  <si>
    <t>LEANE</t>
  </si>
  <si>
    <t>MARTIN</t>
  </si>
  <si>
    <t>JULIETTE</t>
  </si>
  <si>
    <t>SARAH</t>
  </si>
  <si>
    <t>JANZEGERS</t>
  </si>
  <si>
    <t>TIFFANY</t>
  </si>
  <si>
    <t>BEAUGAS</t>
  </si>
  <si>
    <t>JULIA</t>
  </si>
  <si>
    <t>LEBRETON</t>
  </si>
  <si>
    <t>ROMANE</t>
  </si>
  <si>
    <t>COIGNARD</t>
  </si>
  <si>
    <t>AUREANE</t>
  </si>
  <si>
    <t>MARION</t>
  </si>
  <si>
    <t>JULIEN</t>
  </si>
  <si>
    <t>OCEANE</t>
  </si>
  <si>
    <t>CERCEAU</t>
  </si>
  <si>
    <t>L’ECOUFLET</t>
  </si>
  <si>
    <t>SELEN</t>
  </si>
  <si>
    <t>WEIBEL</t>
  </si>
  <si>
    <t>ZOE</t>
  </si>
  <si>
    <t>BEAUGEARD</t>
  </si>
  <si>
    <t>LENA</t>
  </si>
  <si>
    <t>DELOURME</t>
  </si>
  <si>
    <t>GOUGEON</t>
  </si>
  <si>
    <t>MARGAUX</t>
  </si>
  <si>
    <t xml:space="preserve">MEHEUST </t>
  </si>
  <si>
    <t>EUGENIE</t>
  </si>
  <si>
    <t>LA LAETITIA</t>
  </si>
  <si>
    <t>LOUATRON</t>
  </si>
  <si>
    <t>LUCIE</t>
  </si>
  <si>
    <t>GARCIA BENITO</t>
  </si>
  <si>
    <t>GUILLOUCHE</t>
  </si>
  <si>
    <t>MOUTOT</t>
  </si>
  <si>
    <t>MAHAUT</t>
  </si>
  <si>
    <t>TOQUER</t>
  </si>
  <si>
    <t>EVRON</t>
  </si>
  <si>
    <t>LE PRIOL</t>
  </si>
  <si>
    <t>BOURGOIN</t>
  </si>
  <si>
    <t>BOZEC</t>
  </si>
  <si>
    <t>LASSUS</t>
  </si>
  <si>
    <t>HUAUME</t>
  </si>
  <si>
    <t>GILMAS</t>
  </si>
  <si>
    <t>GUILLERME</t>
  </si>
  <si>
    <t>HOUDAYER</t>
  </si>
  <si>
    <t>VERRIER</t>
  </si>
  <si>
    <t>TESSE-CHESNEAU</t>
  </si>
  <si>
    <t>CAHOREAU</t>
  </si>
  <si>
    <t>DECHIPRE</t>
  </si>
  <si>
    <t>LEROI</t>
  </si>
  <si>
    <t>PAVY</t>
  </si>
  <si>
    <t>TOURAULT</t>
  </si>
  <si>
    <t xml:space="preserve">DUBOIS-VERITE </t>
  </si>
  <si>
    <t>MAILLARD</t>
  </si>
  <si>
    <t>DIAGNE</t>
  </si>
  <si>
    <t>BRULARD</t>
  </si>
  <si>
    <t>DELAUNAY</t>
  </si>
  <si>
    <t>LEAUMEAU- FRESNAY</t>
  </si>
  <si>
    <t>GUEGUEN</t>
  </si>
  <si>
    <t>ELEA</t>
  </si>
  <si>
    <t>LECOMTE</t>
  </si>
  <si>
    <t>MARIE</t>
  </si>
  <si>
    <t>BASSET</t>
  </si>
  <si>
    <t>GRIBONVAL</t>
  </si>
  <si>
    <t>ALICE</t>
  </si>
  <si>
    <t>TREVERRET</t>
  </si>
  <si>
    <t>JAN</t>
  </si>
  <si>
    <t>JA GR MORDELLES</t>
  </si>
  <si>
    <t xml:space="preserve">GAUDICHON </t>
  </si>
  <si>
    <t>MINIER</t>
  </si>
  <si>
    <t>DUBOIS</t>
  </si>
  <si>
    <t>HERGAULT</t>
  </si>
  <si>
    <t>PRUNIER</t>
  </si>
  <si>
    <t>RENAULT</t>
  </si>
  <si>
    <t>CHENE</t>
  </si>
  <si>
    <t>FREBET</t>
  </si>
  <si>
    <t>MAHIET</t>
  </si>
  <si>
    <t>SIMON</t>
  </si>
  <si>
    <t>LOUISE</t>
  </si>
  <si>
    <t>ADELE</t>
  </si>
  <si>
    <t>DOURDAIN</t>
  </si>
  <si>
    <t>CAHAIN</t>
  </si>
  <si>
    <t>LELIEVRE</t>
  </si>
  <si>
    <t>NOURY</t>
  </si>
  <si>
    <t>PORT BRILLET</t>
  </si>
  <si>
    <t>GAUDICHON</t>
  </si>
  <si>
    <t xml:space="preserve">BERTHELOT </t>
  </si>
  <si>
    <t>LECORNU</t>
  </si>
  <si>
    <t>DAMBIELLE</t>
  </si>
  <si>
    <t>DESDOUETS</t>
  </si>
  <si>
    <t>GUILLAUD</t>
  </si>
  <si>
    <t>ST CLAIR</t>
  </si>
  <si>
    <t>MILONET</t>
  </si>
  <si>
    <t>ROMANCE</t>
  </si>
  <si>
    <t>VAUGEOIS</t>
  </si>
  <si>
    <t>BLOT</t>
  </si>
  <si>
    <t>ARC EN CIEL LOUVERNE</t>
  </si>
  <si>
    <t>CAHU</t>
  </si>
  <si>
    <t xml:space="preserve">RICHAUDEAU </t>
  </si>
  <si>
    <t>LEMETAYER</t>
  </si>
  <si>
    <t>MOREAU</t>
  </si>
  <si>
    <t>GATEL</t>
  </si>
  <si>
    <t>VIGOR</t>
  </si>
  <si>
    <t>FLOREN</t>
  </si>
  <si>
    <t xml:space="preserve">LEMARDELE </t>
  </si>
  <si>
    <t xml:space="preserve">JOSSIC </t>
  </si>
  <si>
    <t>BELLANGER</t>
  </si>
  <si>
    <t xml:space="preserve">FOUNOU </t>
  </si>
  <si>
    <t xml:space="preserve">SIMONNET </t>
  </si>
  <si>
    <t>COUFFIN</t>
  </si>
  <si>
    <t xml:space="preserve">DUPIEU </t>
  </si>
  <si>
    <t>LEFEUVRE</t>
  </si>
  <si>
    <t>CHOULETTE</t>
  </si>
  <si>
    <t>KLERVI</t>
  </si>
  <si>
    <t>QUENTIN</t>
  </si>
  <si>
    <t xml:space="preserve">JAMOIS </t>
  </si>
  <si>
    <t>GRS LAVALLOISE</t>
  </si>
  <si>
    <t>MAUGER</t>
  </si>
  <si>
    <t>CLELIE</t>
  </si>
  <si>
    <t>NOYEN SUR SARTHE</t>
  </si>
  <si>
    <t>CL CHANU</t>
  </si>
  <si>
    <t>GRS BONCHAMP</t>
  </si>
  <si>
    <t>LILOU</t>
  </si>
  <si>
    <t>MAILYS</t>
  </si>
  <si>
    <t>REBECCA</t>
  </si>
  <si>
    <t>MORGANE</t>
  </si>
  <si>
    <t>MAYA</t>
  </si>
  <si>
    <t>LANALY</t>
  </si>
  <si>
    <t>LUDIVINE</t>
  </si>
  <si>
    <t>ANAÏS</t>
  </si>
  <si>
    <t>EVE</t>
  </si>
  <si>
    <t>JADE</t>
  </si>
  <si>
    <t>LALIE</t>
  </si>
  <si>
    <t>CLARISSE</t>
  </si>
  <si>
    <t>CLOE</t>
  </si>
  <si>
    <t>EMMA</t>
  </si>
  <si>
    <t>LISA</t>
  </si>
  <si>
    <t>ALINE</t>
  </si>
  <si>
    <t>LAURINE</t>
  </si>
  <si>
    <t>MARGOT</t>
  </si>
  <si>
    <t>BLANCHE</t>
  </si>
  <si>
    <t>MADINA</t>
  </si>
  <si>
    <t>CADETS DE BRETAGNE</t>
  </si>
  <si>
    <t>MAËLLE</t>
  </si>
  <si>
    <t>YSIA</t>
  </si>
  <si>
    <t>DOUNIA</t>
  </si>
  <si>
    <r>
      <t xml:space="preserve">   </t>
    </r>
    <r>
      <rPr>
        <b/>
        <sz val="9"/>
        <rFont val="Calibri"/>
        <family val="2"/>
      </rPr>
      <t xml:space="preserve">J3  MINIMES </t>
    </r>
  </si>
  <si>
    <r>
      <t xml:space="preserve">   </t>
    </r>
    <r>
      <rPr>
        <b/>
        <sz val="9"/>
        <color indexed="8"/>
        <rFont val="Calibri"/>
        <family val="2"/>
      </rPr>
      <t xml:space="preserve">J3  BENJAMINES </t>
    </r>
  </si>
  <si>
    <t>CASSANDRA</t>
  </si>
  <si>
    <t>AURELIA</t>
  </si>
  <si>
    <t>DEBORAH</t>
  </si>
  <si>
    <t>ELENA</t>
  </si>
  <si>
    <t>JENNIFER</t>
  </si>
  <si>
    <t>AZELINE</t>
  </si>
  <si>
    <t>CHARLOTTE</t>
  </si>
  <si>
    <t>GRS ST PIERRE</t>
  </si>
  <si>
    <t>SERVANE</t>
  </si>
  <si>
    <t>MAÏLIS</t>
  </si>
  <si>
    <t>ALYSSIA</t>
  </si>
  <si>
    <t>SORAYA</t>
  </si>
  <si>
    <t>GARANCE</t>
  </si>
  <si>
    <t>SAMANTHA</t>
  </si>
  <si>
    <t>JUSTINE</t>
  </si>
  <si>
    <t>RUBAN</t>
  </si>
  <si>
    <t>GEREST</t>
  </si>
  <si>
    <t>sortie engin</t>
  </si>
  <si>
    <t>sortie gym+engin</t>
  </si>
  <si>
    <t>cerceau</t>
  </si>
  <si>
    <t>communication entraineur</t>
  </si>
  <si>
    <t>justo+commucation</t>
  </si>
  <si>
    <t>sortie engin+gym</t>
  </si>
  <si>
    <t>MAUGAN</t>
  </si>
  <si>
    <t>non présence gym</t>
  </si>
  <si>
    <t>sotie engin+gym + presentation tardive</t>
  </si>
  <si>
    <t>communication</t>
  </si>
  <si>
    <t>sortie gym</t>
  </si>
  <si>
    <t xml:space="preserve">sortie engin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</si>
</sst>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\ "/>
    <numFmt numFmtId="173" formatCode="0.000\ "/>
    <numFmt numFmtId="174" formatCode="0.000"/>
    <numFmt numFmtId="175" formatCode="_-* #,##0.000\ _F_-;\-* #,##0.000\ _F_-;_-* &quot;-&quot;??\ _F_-;_-@_-"/>
    <numFmt numFmtId="176" formatCode="[$-40C]dddd\ d\ mmmm\ yyyy"/>
    <numFmt numFmtId="177" formatCode="0.0000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dd/mm/yy"/>
    <numFmt numFmtId="183" formatCode="0.00000"/>
    <numFmt numFmtId="184" formatCode="0.0000\ "/>
    <numFmt numFmtId="185" formatCode="0.00000\ "/>
  </numFmts>
  <fonts count="8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7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17"/>
      <name val="Arial"/>
      <family val="2"/>
    </font>
    <font>
      <sz val="9"/>
      <color indexed="17"/>
      <name val="Calibri"/>
      <family val="2"/>
    </font>
    <font>
      <sz val="10"/>
      <color indexed="17"/>
      <name val="Calibri"/>
      <family val="2"/>
    </font>
    <font>
      <sz val="8"/>
      <color indexed="10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B050"/>
      <name val="Arial"/>
      <family val="2"/>
    </font>
    <font>
      <sz val="9"/>
      <color rgb="FF00B050"/>
      <name val="Calibri"/>
      <family val="2"/>
    </font>
    <font>
      <sz val="10"/>
      <color rgb="FF00B05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theme="3"/>
      <name val="Arial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0" borderId="0" applyNumberFormat="0" applyBorder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>
      <alignment/>
    </xf>
    <xf numFmtId="0" fontId="4" fillId="0" borderId="10" xfId="0" applyFont="1" applyBorder="1" applyAlignment="1">
      <alignment/>
    </xf>
    <xf numFmtId="1" fontId="69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" fontId="70" fillId="33" borderId="0" xfId="0" applyNumberFormat="1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69" fillId="33" borderId="0" xfId="0" applyNumberFormat="1" applyFont="1" applyFill="1" applyAlignment="1">
      <alignment horizontal="center"/>
    </xf>
    <xf numFmtId="0" fontId="71" fillId="0" borderId="0" xfId="0" applyFont="1" applyBorder="1" applyAlignment="1">
      <alignment/>
    </xf>
    <xf numFmtId="0" fontId="3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Alignment="1">
      <alignment/>
    </xf>
    <xf numFmtId="0" fontId="74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73" fontId="76" fillId="0" borderId="15" xfId="0" applyNumberFormat="1" applyFont="1" applyBorder="1" applyAlignment="1">
      <alignment horizontal="center"/>
    </xf>
    <xf numFmtId="173" fontId="76" fillId="0" borderId="16" xfId="0" applyNumberFormat="1" applyFont="1" applyBorder="1" applyAlignment="1">
      <alignment horizontal="center"/>
    </xf>
    <xf numFmtId="173" fontId="7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6" fillId="33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173" fontId="75" fillId="0" borderId="10" xfId="0" applyNumberFormat="1" applyFont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" fontId="40" fillId="33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4" fontId="40" fillId="34" borderId="10" xfId="47" applyNumberFormat="1" applyFont="1" applyFill="1" applyBorder="1" applyAlignment="1">
      <alignment horizontal="center"/>
    </xf>
    <xf numFmtId="174" fontId="40" fillId="34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4" fontId="7" fillId="34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4" fontId="4" fillId="34" borderId="10" xfId="47" applyNumberFormat="1" applyFont="1" applyFill="1" applyBorder="1" applyAlignment="1">
      <alignment/>
    </xf>
    <xf numFmtId="174" fontId="4" fillId="34" borderId="10" xfId="47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/>
    </xf>
    <xf numFmtId="174" fontId="4" fillId="34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9" fillId="0" borderId="10" xfId="0" applyFont="1" applyBorder="1" applyAlignment="1">
      <alignment/>
    </xf>
    <xf numFmtId="174" fontId="7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 wrapText="1"/>
    </xf>
    <xf numFmtId="174" fontId="4" fillId="0" borderId="10" xfId="0" applyNumberFormat="1" applyFont="1" applyBorder="1" applyAlignment="1">
      <alignment horizontal="center" vertical="center" wrapText="1"/>
    </xf>
    <xf numFmtId="1" fontId="69" fillId="0" borderId="0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4" fillId="0" borderId="10" xfId="47" applyNumberFormat="1" applyFont="1" applyBorder="1" applyAlignment="1">
      <alignment horizontal="center"/>
    </xf>
    <xf numFmtId="174" fontId="4" fillId="0" borderId="10" xfId="47" applyNumberFormat="1" applyFont="1" applyBorder="1" applyAlignment="1">
      <alignment/>
    </xf>
    <xf numFmtId="0" fontId="76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4" fontId="4" fillId="34" borderId="10" xfId="47" applyNumberFormat="1" applyFont="1" applyFill="1" applyBorder="1" applyAlignment="1" quotePrefix="1">
      <alignment horizontal="center"/>
    </xf>
    <xf numFmtId="0" fontId="69" fillId="0" borderId="0" xfId="0" applyFont="1" applyBorder="1" applyAlignment="1">
      <alignment horizontal="left" vertical="top" wrapText="1"/>
    </xf>
    <xf numFmtId="174" fontId="40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174" fontId="78" fillId="0" borderId="10" xfId="0" applyNumberFormat="1" applyFont="1" applyBorder="1" applyAlignment="1">
      <alignment horizontal="center" wrapText="1"/>
    </xf>
    <xf numFmtId="0" fontId="79" fillId="0" borderId="0" xfId="0" applyFont="1" applyAlignment="1">
      <alignment/>
    </xf>
    <xf numFmtId="0" fontId="76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/>
    </xf>
    <xf numFmtId="0" fontId="80" fillId="0" borderId="10" xfId="0" applyFont="1" applyBorder="1" applyAlignment="1">
      <alignment wrapText="1"/>
    </xf>
    <xf numFmtId="0" fontId="7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>
      <alignment vertical="top" wrapText="1"/>
    </xf>
    <xf numFmtId="173" fontId="4" fillId="34" borderId="0" xfId="0" applyNumberFormat="1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 horizontal="center"/>
    </xf>
    <xf numFmtId="174" fontId="40" fillId="34" borderId="0" xfId="0" applyNumberFormat="1" applyFont="1" applyFill="1" applyBorder="1" applyAlignment="1">
      <alignment horizontal="center"/>
    </xf>
    <xf numFmtId="173" fontId="39" fillId="34" borderId="0" xfId="0" applyNumberFormat="1" applyFont="1" applyFill="1" applyBorder="1" applyAlignment="1">
      <alignment horizontal="center"/>
    </xf>
    <xf numFmtId="0" fontId="76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73" fontId="40" fillId="34" borderId="10" xfId="0" applyNumberFormat="1" applyFont="1" applyFill="1" applyBorder="1" applyAlignment="1">
      <alignment horizontal="center"/>
    </xf>
    <xf numFmtId="174" fontId="76" fillId="34" borderId="10" xfId="47" applyNumberFormat="1" applyFont="1" applyFill="1" applyBorder="1" applyAlignment="1">
      <alignment/>
    </xf>
    <xf numFmtId="174" fontId="76" fillId="34" borderId="10" xfId="47" applyNumberFormat="1" applyFont="1" applyFill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174" fontId="40" fillId="34" borderId="10" xfId="47" applyNumberFormat="1" applyFont="1" applyFill="1" applyBorder="1" applyAlignment="1">
      <alignment/>
    </xf>
    <xf numFmtId="0" fontId="32" fillId="0" borderId="10" xfId="0" applyFont="1" applyBorder="1" applyAlignment="1">
      <alignment horizontal="center"/>
    </xf>
    <xf numFmtId="1" fontId="40" fillId="33" borderId="0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/>
    </xf>
    <xf numFmtId="174" fontId="76" fillId="0" borderId="0" xfId="0" applyNumberFormat="1" applyFont="1" applyAlignment="1">
      <alignment horizontal="center"/>
    </xf>
    <xf numFmtId="174" fontId="75" fillId="0" borderId="14" xfId="0" applyNumberFormat="1" applyFont="1" applyBorder="1" applyAlignment="1">
      <alignment horizontal="center"/>
    </xf>
    <xf numFmtId="174" fontId="75" fillId="0" borderId="10" xfId="0" applyNumberFormat="1" applyFont="1" applyBorder="1" applyAlignment="1">
      <alignment horizontal="center"/>
    </xf>
    <xf numFmtId="174" fontId="82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center"/>
    </xf>
    <xf numFmtId="174" fontId="76" fillId="0" borderId="1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76" fillId="0" borderId="0" xfId="0" applyFont="1" applyBorder="1" applyAlignment="1">
      <alignment vertical="top" wrapText="1"/>
    </xf>
    <xf numFmtId="174" fontId="40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4" fontId="76" fillId="34" borderId="10" xfId="47" applyNumberFormat="1" applyFont="1" applyFill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 wrapText="1"/>
    </xf>
    <xf numFmtId="0" fontId="83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4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83" fillId="0" borderId="10" xfId="0" applyFont="1" applyBorder="1" applyAlignment="1">
      <alignment vertical="top" wrapText="1"/>
    </xf>
    <xf numFmtId="173" fontId="76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3" fillId="0" borderId="10" xfId="0" applyFont="1" applyBorder="1" applyAlignment="1">
      <alignment vertical="top" wrapText="1"/>
    </xf>
    <xf numFmtId="0" fontId="83" fillId="0" borderId="10" xfId="0" applyFont="1" applyBorder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/>
    </xf>
    <xf numFmtId="0" fontId="31" fillId="0" borderId="10" xfId="0" applyFont="1" applyFill="1" applyBorder="1" applyAlignment="1">
      <alignment horizontal="left" vertical="top" wrapText="1"/>
    </xf>
    <xf numFmtId="0" fontId="69" fillId="0" borderId="0" xfId="0" applyFont="1" applyBorder="1" applyAlignment="1">
      <alignment vertical="top" wrapText="1"/>
    </xf>
    <xf numFmtId="173" fontId="40" fillId="34" borderId="0" xfId="0" applyNumberFormat="1" applyFont="1" applyFill="1" applyBorder="1" applyAlignment="1">
      <alignment horizontal="center"/>
    </xf>
    <xf numFmtId="174" fontId="40" fillId="34" borderId="0" xfId="0" applyNumberFormat="1" applyFont="1" applyFill="1" applyBorder="1" applyAlignment="1">
      <alignment/>
    </xf>
    <xf numFmtId="173" fontId="7" fillId="34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4" fontId="4" fillId="34" borderId="0" xfId="47" applyNumberFormat="1" applyFont="1" applyFill="1" applyBorder="1" applyAlignment="1">
      <alignment/>
    </xf>
    <xf numFmtId="174" fontId="4" fillId="34" borderId="0" xfId="47" applyNumberFormat="1" applyFont="1" applyFill="1" applyBorder="1" applyAlignment="1">
      <alignment horizontal="center"/>
    </xf>
    <xf numFmtId="174" fontId="7" fillId="34" borderId="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173" fontId="4" fillId="0" borderId="16" xfId="0" applyNumberFormat="1" applyFont="1" applyBorder="1" applyAlignment="1">
      <alignment horizontal="center"/>
    </xf>
    <xf numFmtId="173" fontId="4" fillId="34" borderId="16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73" fontId="7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74" fontId="7" fillId="34" borderId="16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8" fillId="0" borderId="19" xfId="0" applyFont="1" applyFill="1" applyBorder="1" applyAlignment="1">
      <alignment horizontal="left" vertical="center" wrapText="1"/>
    </xf>
    <xf numFmtId="0" fontId="76" fillId="0" borderId="19" xfId="0" applyFont="1" applyBorder="1" applyAlignment="1">
      <alignment vertical="top" wrapText="1"/>
    </xf>
    <xf numFmtId="0" fontId="80" fillId="0" borderId="19" xfId="0" applyFont="1" applyBorder="1" applyAlignment="1">
      <alignment horizontal="left"/>
    </xf>
    <xf numFmtId="0" fontId="80" fillId="0" borderId="19" xfId="0" applyFont="1" applyBorder="1" applyAlignment="1">
      <alignment vertical="top" wrapText="1"/>
    </xf>
    <xf numFmtId="0" fontId="76" fillId="0" borderId="19" xfId="0" applyFont="1" applyBorder="1" applyAlignment="1">
      <alignment/>
    </xf>
    <xf numFmtId="0" fontId="80" fillId="0" borderId="19" xfId="0" applyFont="1" applyBorder="1" applyAlignment="1">
      <alignment wrapText="1"/>
    </xf>
    <xf numFmtId="0" fontId="38" fillId="0" borderId="19" xfId="0" applyFont="1" applyBorder="1" applyAlignment="1">
      <alignment horizontal="left" vertical="center"/>
    </xf>
    <xf numFmtId="0" fontId="69" fillId="0" borderId="10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0" fillId="0" borderId="0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 wrapText="1"/>
    </xf>
    <xf numFmtId="0" fontId="38" fillId="0" borderId="0" xfId="0" applyFont="1" applyFill="1" applyAlignment="1">
      <alignment horizontal="left" vertical="center" wrapText="1"/>
    </xf>
    <xf numFmtId="173" fontId="3" fillId="0" borderId="10" xfId="0" applyNumberFormat="1" applyFont="1" applyBorder="1" applyAlignment="1">
      <alignment/>
    </xf>
    <xf numFmtId="173" fontId="4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6"/>
  <sheetViews>
    <sheetView tabSelected="1" zoomScale="115" zoomScaleNormal="115" workbookViewId="0" topLeftCell="A37">
      <selection activeCell="L40" sqref="L40"/>
    </sheetView>
  </sheetViews>
  <sheetFormatPr defaultColWidth="11.421875" defaultRowHeight="12.75"/>
  <cols>
    <col min="1" max="1" width="4.8515625" style="10" customWidth="1"/>
    <col min="2" max="2" width="13.00390625" style="4" customWidth="1"/>
    <col min="3" max="3" width="15.421875" style="4" customWidth="1"/>
    <col min="4" max="4" width="18.7109375" style="4" customWidth="1"/>
    <col min="5" max="5" width="7.140625" style="1" customWidth="1"/>
    <col min="6" max="8" width="6.7109375" style="1" customWidth="1"/>
    <col min="9" max="9" width="7.00390625" style="125" customWidth="1"/>
    <col min="10" max="10" width="7.7109375" style="2" customWidth="1"/>
  </cols>
  <sheetData>
    <row r="4" ht="13.5" thickBot="1"/>
    <row r="5" spans="1:10" s="29" customFormat="1" ht="15" customHeight="1" thickBot="1">
      <c r="A5" s="27"/>
      <c r="B5" s="182" t="s">
        <v>209</v>
      </c>
      <c r="C5" s="177"/>
      <c r="E5" s="30"/>
      <c r="F5" s="31"/>
      <c r="G5" s="35" t="s">
        <v>78</v>
      </c>
      <c r="H5" s="32"/>
      <c r="I5" s="119"/>
      <c r="J5" s="33"/>
    </row>
    <row r="6" spans="1:10" s="29" customFormat="1" ht="13.5" customHeight="1">
      <c r="A6" s="27"/>
      <c r="B6" s="88"/>
      <c r="C6" s="28"/>
      <c r="E6" s="30"/>
      <c r="F6" s="102"/>
      <c r="G6" s="88"/>
      <c r="H6" s="102"/>
      <c r="I6" s="119"/>
      <c r="J6" s="33"/>
    </row>
    <row r="7" spans="1:10" ht="10.5" customHeight="1">
      <c r="A7" s="41"/>
      <c r="B7" s="42" t="s">
        <v>5</v>
      </c>
      <c r="C7" s="42" t="s">
        <v>7</v>
      </c>
      <c r="D7" s="43" t="s">
        <v>0</v>
      </c>
      <c r="E7" s="44" t="s">
        <v>10</v>
      </c>
      <c r="F7" s="36" t="s">
        <v>11</v>
      </c>
      <c r="G7" s="36" t="s">
        <v>12</v>
      </c>
      <c r="H7" s="36" t="s">
        <v>1</v>
      </c>
      <c r="I7" s="120" t="s">
        <v>2</v>
      </c>
      <c r="J7" s="36" t="s">
        <v>3</v>
      </c>
    </row>
    <row r="8" spans="1:10" s="7" customFormat="1" ht="10.5" customHeight="1">
      <c r="A8" s="89"/>
      <c r="B8" s="129"/>
      <c r="C8" s="129"/>
      <c r="D8" s="129"/>
      <c r="E8" s="39">
        <v>2.5</v>
      </c>
      <c r="F8" s="39">
        <v>3</v>
      </c>
      <c r="G8" s="39">
        <v>8</v>
      </c>
      <c r="H8" s="39">
        <v>10</v>
      </c>
      <c r="I8" s="121"/>
      <c r="J8" s="45">
        <f aca="true" t="shared" si="0" ref="J8:J29">E8+F8+G8+H8-I8</f>
        <v>23.5</v>
      </c>
    </row>
    <row r="9" spans="1:10" s="7" customFormat="1" ht="10.5" customHeight="1">
      <c r="A9" s="87">
        <v>1</v>
      </c>
      <c r="B9" s="148" t="s">
        <v>184</v>
      </c>
      <c r="C9" s="148" t="s">
        <v>108</v>
      </c>
      <c r="D9" s="148" t="s">
        <v>181</v>
      </c>
      <c r="E9" s="39">
        <v>1</v>
      </c>
      <c r="F9" s="39">
        <v>0.95</v>
      </c>
      <c r="G9" s="112">
        <v>4.233</v>
      </c>
      <c r="H9" s="113">
        <v>7.166</v>
      </c>
      <c r="I9" s="124"/>
      <c r="J9" s="45">
        <f t="shared" si="0"/>
        <v>13.349</v>
      </c>
    </row>
    <row r="10" spans="1:10" s="7" customFormat="1" ht="10.5" customHeight="1">
      <c r="A10" s="87">
        <v>2</v>
      </c>
      <c r="B10" s="148" t="s">
        <v>185</v>
      </c>
      <c r="C10" s="148" t="s">
        <v>111</v>
      </c>
      <c r="D10" s="148" t="s">
        <v>181</v>
      </c>
      <c r="E10" s="39">
        <v>2</v>
      </c>
      <c r="F10" s="39">
        <v>0.95</v>
      </c>
      <c r="G10" s="112">
        <v>3.533</v>
      </c>
      <c r="H10" s="113">
        <v>6.866</v>
      </c>
      <c r="I10" s="124"/>
      <c r="J10" s="45">
        <f t="shared" si="0"/>
        <v>13.349</v>
      </c>
    </row>
    <row r="11" spans="1:10" s="7" customFormat="1" ht="10.5" customHeight="1">
      <c r="A11" s="87">
        <v>3</v>
      </c>
      <c r="B11" s="148" t="s">
        <v>189</v>
      </c>
      <c r="C11" s="148" t="s">
        <v>110</v>
      </c>
      <c r="D11" s="148" t="s">
        <v>181</v>
      </c>
      <c r="E11" s="39">
        <v>1.25</v>
      </c>
      <c r="F11" s="39">
        <v>0.85</v>
      </c>
      <c r="G11" s="112">
        <v>4.133</v>
      </c>
      <c r="H11" s="113">
        <v>6.866</v>
      </c>
      <c r="I11" s="124"/>
      <c r="J11" s="45">
        <f t="shared" si="0"/>
        <v>13.099</v>
      </c>
    </row>
    <row r="12" spans="1:10" ht="10.5" customHeight="1">
      <c r="A12" s="87">
        <v>4</v>
      </c>
      <c r="B12" s="148" t="s">
        <v>194</v>
      </c>
      <c r="C12" s="148" t="s">
        <v>109</v>
      </c>
      <c r="D12" s="148" t="s">
        <v>181</v>
      </c>
      <c r="E12" s="39">
        <v>1.25</v>
      </c>
      <c r="F12" s="39">
        <v>0.8</v>
      </c>
      <c r="G12" s="112">
        <v>3.933</v>
      </c>
      <c r="H12" s="113">
        <v>6.7</v>
      </c>
      <c r="I12" s="124"/>
      <c r="J12" s="45">
        <f t="shared" si="0"/>
        <v>12.683</v>
      </c>
    </row>
    <row r="13" spans="1:10" ht="10.5" customHeight="1">
      <c r="A13" s="87">
        <v>5</v>
      </c>
      <c r="B13" s="96" t="s">
        <v>63</v>
      </c>
      <c r="C13" s="96" t="s">
        <v>62</v>
      </c>
      <c r="D13" s="96" t="s">
        <v>158</v>
      </c>
      <c r="E13" s="39">
        <v>1</v>
      </c>
      <c r="F13" s="39">
        <v>0.3</v>
      </c>
      <c r="G13" s="112">
        <v>3.966</v>
      </c>
      <c r="H13" s="113">
        <v>6.633</v>
      </c>
      <c r="I13" s="124"/>
      <c r="J13" s="45">
        <f t="shared" si="0"/>
        <v>11.899000000000001</v>
      </c>
    </row>
    <row r="14" spans="1:10" ht="10.5" customHeight="1">
      <c r="A14" s="87">
        <v>6</v>
      </c>
      <c r="B14" s="97" t="s">
        <v>82</v>
      </c>
      <c r="C14" s="97" t="s">
        <v>81</v>
      </c>
      <c r="D14" s="97" t="s">
        <v>183</v>
      </c>
      <c r="E14" s="39">
        <v>1.25</v>
      </c>
      <c r="F14" s="39">
        <v>0.6</v>
      </c>
      <c r="G14" s="112">
        <v>3.433</v>
      </c>
      <c r="H14" s="113">
        <v>6.566</v>
      </c>
      <c r="I14" s="124"/>
      <c r="J14" s="45">
        <f t="shared" si="0"/>
        <v>11.849</v>
      </c>
    </row>
    <row r="15" spans="1:10" s="7" customFormat="1" ht="10.5" customHeight="1">
      <c r="A15" s="87">
        <v>7</v>
      </c>
      <c r="B15" s="96" t="s">
        <v>195</v>
      </c>
      <c r="C15" s="96" t="s">
        <v>172</v>
      </c>
      <c r="D15" s="96" t="s">
        <v>153</v>
      </c>
      <c r="E15" s="114">
        <v>1</v>
      </c>
      <c r="F15" s="114">
        <v>0.7</v>
      </c>
      <c r="G15" s="189">
        <v>3.9</v>
      </c>
      <c r="H15" s="114">
        <v>5.7</v>
      </c>
      <c r="I15" s="188"/>
      <c r="J15" s="45">
        <f t="shared" si="0"/>
        <v>11.3</v>
      </c>
    </row>
    <row r="16" spans="1:10" ht="10.5" customHeight="1">
      <c r="A16" s="87">
        <v>8</v>
      </c>
      <c r="B16" s="96" t="s">
        <v>77</v>
      </c>
      <c r="C16" s="96" t="s">
        <v>171</v>
      </c>
      <c r="D16" s="96" t="s">
        <v>153</v>
      </c>
      <c r="E16" s="39">
        <v>0.75</v>
      </c>
      <c r="F16" s="39">
        <v>0.7</v>
      </c>
      <c r="G16" s="112">
        <v>3.433</v>
      </c>
      <c r="H16" s="113">
        <v>6.133</v>
      </c>
      <c r="I16" s="124"/>
      <c r="J16" s="45">
        <f t="shared" si="0"/>
        <v>11.016</v>
      </c>
    </row>
    <row r="17" spans="1:10" s="34" customFormat="1" ht="10.5" customHeight="1">
      <c r="A17" s="87">
        <v>9</v>
      </c>
      <c r="B17" s="96" t="s">
        <v>65</v>
      </c>
      <c r="C17" s="96" t="s">
        <v>64</v>
      </c>
      <c r="D17" s="96" t="s">
        <v>158</v>
      </c>
      <c r="E17" s="39">
        <v>0.75</v>
      </c>
      <c r="F17" s="39">
        <v>0.9</v>
      </c>
      <c r="G17" s="112">
        <v>3.666</v>
      </c>
      <c r="H17" s="113">
        <v>5.8</v>
      </c>
      <c r="I17" s="124">
        <v>0.3</v>
      </c>
      <c r="J17" s="45">
        <f t="shared" si="0"/>
        <v>10.815999999999999</v>
      </c>
    </row>
    <row r="18" spans="1:10" ht="10.5" customHeight="1">
      <c r="A18" s="87">
        <v>10</v>
      </c>
      <c r="B18" s="96" t="s">
        <v>184</v>
      </c>
      <c r="C18" s="96" t="s">
        <v>167</v>
      </c>
      <c r="D18" s="96" t="s">
        <v>153</v>
      </c>
      <c r="E18" s="39">
        <v>1.5</v>
      </c>
      <c r="F18" s="39">
        <v>0.3</v>
      </c>
      <c r="G18" s="112">
        <v>3.133</v>
      </c>
      <c r="H18" s="113">
        <v>5.666</v>
      </c>
      <c r="I18" s="124"/>
      <c r="J18" s="45">
        <f t="shared" si="0"/>
        <v>10.599</v>
      </c>
    </row>
    <row r="19" spans="1:10" ht="10.5" customHeight="1">
      <c r="A19" s="87">
        <v>11</v>
      </c>
      <c r="B19" s="96" t="s">
        <v>186</v>
      </c>
      <c r="C19" s="96" t="s">
        <v>168</v>
      </c>
      <c r="D19" s="96" t="s">
        <v>153</v>
      </c>
      <c r="E19" s="39">
        <v>1</v>
      </c>
      <c r="F19" s="39">
        <v>0.75</v>
      </c>
      <c r="G19" s="130">
        <v>3.5</v>
      </c>
      <c r="H19" s="113">
        <v>5.3</v>
      </c>
      <c r="I19" s="124"/>
      <c r="J19" s="45">
        <f t="shared" si="0"/>
        <v>10.55</v>
      </c>
    </row>
    <row r="20" spans="1:10" ht="10.5" customHeight="1">
      <c r="A20" s="87">
        <v>12</v>
      </c>
      <c r="B20" s="148" t="s">
        <v>191</v>
      </c>
      <c r="C20" s="148" t="s">
        <v>113</v>
      </c>
      <c r="D20" s="99" t="s">
        <v>181</v>
      </c>
      <c r="E20" s="39">
        <v>0.25</v>
      </c>
      <c r="F20" s="39">
        <v>0.7</v>
      </c>
      <c r="G20" s="112">
        <v>3.533</v>
      </c>
      <c r="H20" s="113">
        <v>6</v>
      </c>
      <c r="I20" s="124"/>
      <c r="J20" s="45">
        <f t="shared" si="0"/>
        <v>10.483</v>
      </c>
    </row>
    <row r="21" spans="1:10" ht="10.5" customHeight="1">
      <c r="A21" s="87">
        <v>13</v>
      </c>
      <c r="B21" s="148" t="s">
        <v>187</v>
      </c>
      <c r="C21" s="148" t="s">
        <v>107</v>
      </c>
      <c r="D21" s="148" t="s">
        <v>181</v>
      </c>
      <c r="E21" s="39">
        <v>0.75</v>
      </c>
      <c r="F21" s="39">
        <v>0.6</v>
      </c>
      <c r="G21" s="112">
        <v>2.9</v>
      </c>
      <c r="H21" s="113">
        <v>6.2</v>
      </c>
      <c r="I21" s="124"/>
      <c r="J21" s="45">
        <f t="shared" si="0"/>
        <v>10.45</v>
      </c>
    </row>
    <row r="22" spans="1:10" ht="10.5" customHeight="1">
      <c r="A22" s="87">
        <v>14</v>
      </c>
      <c r="B22" s="97" t="s">
        <v>80</v>
      </c>
      <c r="C22" s="97" t="s">
        <v>79</v>
      </c>
      <c r="D22" s="97" t="s">
        <v>183</v>
      </c>
      <c r="E22" s="39">
        <v>0.1</v>
      </c>
      <c r="F22" s="39">
        <v>0.6</v>
      </c>
      <c r="G22" s="112">
        <v>3.266</v>
      </c>
      <c r="H22" s="113">
        <v>6.233</v>
      </c>
      <c r="I22" s="124"/>
      <c r="J22" s="45">
        <f t="shared" si="0"/>
        <v>10.199</v>
      </c>
    </row>
    <row r="23" spans="1:10" ht="10.5" customHeight="1">
      <c r="A23" s="87">
        <v>15</v>
      </c>
      <c r="B23" s="109" t="s">
        <v>188</v>
      </c>
      <c r="C23" s="109" t="s">
        <v>101</v>
      </c>
      <c r="D23" s="109" t="s">
        <v>98</v>
      </c>
      <c r="E23" s="39">
        <v>0.5</v>
      </c>
      <c r="F23" s="39">
        <v>0.5</v>
      </c>
      <c r="G23" s="112">
        <v>3.533</v>
      </c>
      <c r="H23" s="113">
        <v>5.466</v>
      </c>
      <c r="I23" s="124"/>
      <c r="J23" s="45">
        <f t="shared" si="0"/>
        <v>9.998999999999999</v>
      </c>
    </row>
    <row r="24" spans="1:10" ht="10.5" customHeight="1">
      <c r="A24" s="87">
        <v>16</v>
      </c>
      <c r="B24" s="148" t="s">
        <v>193</v>
      </c>
      <c r="C24" s="148" t="s">
        <v>112</v>
      </c>
      <c r="D24" s="148" t="s">
        <v>181</v>
      </c>
      <c r="E24" s="39">
        <v>0.5</v>
      </c>
      <c r="F24" s="39">
        <v>0.75</v>
      </c>
      <c r="G24" s="112">
        <v>2.7</v>
      </c>
      <c r="H24" s="113">
        <v>5.6</v>
      </c>
      <c r="I24" s="124"/>
      <c r="J24" s="45">
        <f t="shared" si="0"/>
        <v>9.55</v>
      </c>
    </row>
    <row r="25" spans="1:10" ht="10.5" customHeight="1">
      <c r="A25" s="87">
        <v>17</v>
      </c>
      <c r="B25" s="96" t="s">
        <v>190</v>
      </c>
      <c r="C25" s="96" t="s">
        <v>169</v>
      </c>
      <c r="D25" s="96" t="s">
        <v>153</v>
      </c>
      <c r="E25" s="39">
        <v>0</v>
      </c>
      <c r="F25" s="39">
        <v>0.25</v>
      </c>
      <c r="G25" s="112">
        <v>3.166</v>
      </c>
      <c r="H25" s="113">
        <v>5.7</v>
      </c>
      <c r="I25" s="124"/>
      <c r="J25" s="45">
        <f t="shared" si="0"/>
        <v>9.116</v>
      </c>
    </row>
    <row r="26" spans="1:10" ht="10.5" customHeight="1">
      <c r="A26" s="87">
        <v>18</v>
      </c>
      <c r="B26" s="96" t="s">
        <v>126</v>
      </c>
      <c r="C26" s="96" t="s">
        <v>170</v>
      </c>
      <c r="D26" s="96" t="s">
        <v>153</v>
      </c>
      <c r="E26" s="39">
        <v>1</v>
      </c>
      <c r="F26" s="39">
        <v>0.45</v>
      </c>
      <c r="G26" s="112">
        <v>2.466</v>
      </c>
      <c r="H26" s="113">
        <v>5.166</v>
      </c>
      <c r="I26" s="124"/>
      <c r="J26" s="45">
        <f t="shared" si="0"/>
        <v>9.082</v>
      </c>
    </row>
    <row r="27" spans="1:10" ht="10.5" customHeight="1">
      <c r="A27" s="87">
        <v>19</v>
      </c>
      <c r="B27" s="109" t="s">
        <v>192</v>
      </c>
      <c r="C27" s="109" t="s">
        <v>103</v>
      </c>
      <c r="D27" s="109" t="s">
        <v>98</v>
      </c>
      <c r="E27" s="39">
        <v>0</v>
      </c>
      <c r="F27" s="39">
        <v>0.1</v>
      </c>
      <c r="G27" s="112">
        <v>2.866</v>
      </c>
      <c r="H27" s="113">
        <v>5.433</v>
      </c>
      <c r="I27" s="124"/>
      <c r="J27" s="45">
        <f t="shared" si="0"/>
        <v>8.399000000000001</v>
      </c>
    </row>
    <row r="28" spans="1:10" ht="10.5" customHeight="1">
      <c r="A28" s="87">
        <v>20</v>
      </c>
      <c r="B28" s="109" t="s">
        <v>34</v>
      </c>
      <c r="C28" s="109" t="s">
        <v>104</v>
      </c>
      <c r="D28" s="109" t="s">
        <v>98</v>
      </c>
      <c r="E28" s="39">
        <v>0</v>
      </c>
      <c r="F28" s="39">
        <v>0.1</v>
      </c>
      <c r="G28" s="112">
        <v>2.233</v>
      </c>
      <c r="H28" s="113">
        <v>5.033</v>
      </c>
      <c r="I28" s="124"/>
      <c r="J28" s="45">
        <f t="shared" si="0"/>
        <v>7.3660000000000005</v>
      </c>
    </row>
    <row r="29" spans="1:10" ht="12.75" customHeight="1">
      <c r="A29" s="87">
        <v>21</v>
      </c>
      <c r="B29" s="109" t="s">
        <v>92</v>
      </c>
      <c r="C29" s="109" t="s">
        <v>102</v>
      </c>
      <c r="D29" s="109" t="s">
        <v>98</v>
      </c>
      <c r="E29" s="39">
        <v>0</v>
      </c>
      <c r="F29" s="39">
        <v>0.3</v>
      </c>
      <c r="G29" s="112">
        <v>2.266</v>
      </c>
      <c r="H29" s="113">
        <v>4.733</v>
      </c>
      <c r="I29" s="124"/>
      <c r="J29" s="45">
        <f t="shared" si="0"/>
        <v>7.2989999999999995</v>
      </c>
    </row>
    <row r="30" spans="1:10" ht="13.5" customHeight="1">
      <c r="A30" s="181"/>
      <c r="B30" s="7"/>
      <c r="C30" s="7"/>
      <c r="D30" s="7"/>
      <c r="E30" s="11"/>
      <c r="F30" s="11"/>
      <c r="G30" s="11"/>
      <c r="H30" s="14"/>
      <c r="I30" s="122"/>
      <c r="J30" s="12"/>
    </row>
    <row r="31" spans="1:10" ht="10.5" customHeight="1">
      <c r="A31" s="103"/>
      <c r="B31" s="104"/>
      <c r="C31" s="104"/>
      <c r="D31" s="104"/>
      <c r="E31" s="105"/>
      <c r="F31" s="105"/>
      <c r="G31" s="106"/>
      <c r="H31" s="106"/>
      <c r="I31" s="107"/>
      <c r="J31" s="108"/>
    </row>
    <row r="32" spans="1:10" ht="10.5" customHeight="1">
      <c r="A32" s="103"/>
      <c r="B32" s="104"/>
      <c r="C32" s="104"/>
      <c r="D32" s="104"/>
      <c r="E32" s="105"/>
      <c r="F32" s="105"/>
      <c r="G32" s="106"/>
      <c r="H32" s="106"/>
      <c r="I32" s="107"/>
      <c r="J32" s="108"/>
    </row>
    <row r="33" spans="1:10" ht="10.5" customHeight="1">
      <c r="A33" s="103"/>
      <c r="B33" s="104"/>
      <c r="C33" s="104"/>
      <c r="D33" s="104"/>
      <c r="E33" s="105"/>
      <c r="F33" s="105"/>
      <c r="G33" s="106"/>
      <c r="H33" s="106"/>
      <c r="I33" s="107"/>
      <c r="J33" s="108"/>
    </row>
    <row r="34" spans="1:10" ht="10.5" customHeight="1">
      <c r="A34" s="103"/>
      <c r="B34" s="104"/>
      <c r="C34" s="104"/>
      <c r="D34" s="104"/>
      <c r="E34" s="105"/>
      <c r="F34" s="105"/>
      <c r="G34" s="106"/>
      <c r="H34" s="106"/>
      <c r="I34" s="107"/>
      <c r="J34" s="108"/>
    </row>
    <row r="35" spans="1:10" ht="0.75" customHeight="1" thickBot="1">
      <c r="A35" s="103"/>
      <c r="B35" s="104"/>
      <c r="C35" s="104"/>
      <c r="D35" s="104"/>
      <c r="E35" s="105"/>
      <c r="F35" s="105"/>
      <c r="G35" s="106"/>
      <c r="H35" s="106"/>
      <c r="I35" s="107"/>
      <c r="J35" s="108"/>
    </row>
    <row r="36" spans="1:10" ht="15.75" customHeight="1" thickBot="1">
      <c r="A36" s="49"/>
      <c r="B36" s="50" t="s">
        <v>30</v>
      </c>
      <c r="C36" s="178" t="s">
        <v>31</v>
      </c>
      <c r="D36" s="52"/>
      <c r="E36" s="53"/>
      <c r="F36" s="54"/>
      <c r="G36" s="69" t="s">
        <v>78</v>
      </c>
      <c r="H36" s="56"/>
      <c r="I36" s="123"/>
      <c r="J36" s="57"/>
    </row>
    <row r="37" spans="1:10" ht="10.5" customHeight="1">
      <c r="A37" s="18"/>
      <c r="B37" s="9"/>
      <c r="C37" s="9"/>
      <c r="D37" s="9"/>
      <c r="E37" s="19"/>
      <c r="F37" s="19"/>
      <c r="G37" s="19"/>
      <c r="H37" s="19"/>
      <c r="I37" s="24"/>
      <c r="J37" s="20"/>
    </row>
    <row r="38" spans="1:10" ht="10.5" customHeight="1">
      <c r="A38" s="48"/>
      <c r="B38" s="70" t="s">
        <v>5</v>
      </c>
      <c r="C38" s="70" t="s">
        <v>7</v>
      </c>
      <c r="D38" s="43" t="s">
        <v>0</v>
      </c>
      <c r="E38" s="44" t="s">
        <v>10</v>
      </c>
      <c r="F38" s="36" t="s">
        <v>11</v>
      </c>
      <c r="G38" s="36" t="s">
        <v>12</v>
      </c>
      <c r="H38" s="36" t="s">
        <v>1</v>
      </c>
      <c r="I38" s="120" t="s">
        <v>2</v>
      </c>
      <c r="J38" s="36" t="s">
        <v>3</v>
      </c>
    </row>
    <row r="39" spans="1:10" ht="10.5" customHeight="1">
      <c r="A39" s="21"/>
      <c r="B39" s="145"/>
      <c r="C39" s="145"/>
      <c r="D39" s="145"/>
      <c r="E39" s="37">
        <v>2.5</v>
      </c>
      <c r="F39" s="38">
        <v>3</v>
      </c>
      <c r="G39" s="39">
        <v>8</v>
      </c>
      <c r="H39" s="39">
        <v>10</v>
      </c>
      <c r="I39" s="121"/>
      <c r="J39" s="45">
        <f aca="true" t="shared" si="1" ref="J39:J67">E39+F39+G39+H39-I39</f>
        <v>23.5</v>
      </c>
    </row>
    <row r="40" spans="1:10" ht="10.5" customHeight="1">
      <c r="A40" s="60">
        <v>1</v>
      </c>
      <c r="B40" s="148" t="s">
        <v>33</v>
      </c>
      <c r="C40" s="148" t="s">
        <v>119</v>
      </c>
      <c r="D40" s="187" t="s">
        <v>181</v>
      </c>
      <c r="E40" s="39">
        <v>1.25</v>
      </c>
      <c r="F40" s="39">
        <v>1.2</v>
      </c>
      <c r="G40" s="39">
        <v>4.666</v>
      </c>
      <c r="H40" s="39">
        <v>7.7</v>
      </c>
      <c r="I40" s="124"/>
      <c r="J40" s="45">
        <f t="shared" si="1"/>
        <v>14.816</v>
      </c>
    </row>
    <row r="41" spans="1:10" ht="10.5" customHeight="1">
      <c r="A41" s="60">
        <v>2</v>
      </c>
      <c r="B41" s="148" t="s">
        <v>140</v>
      </c>
      <c r="C41" s="148" t="s">
        <v>117</v>
      </c>
      <c r="D41" s="169" t="s">
        <v>181</v>
      </c>
      <c r="E41" s="39">
        <v>1.5</v>
      </c>
      <c r="F41" s="39">
        <v>1.3</v>
      </c>
      <c r="G41" s="39">
        <v>3.966</v>
      </c>
      <c r="H41" s="39">
        <v>7.4</v>
      </c>
      <c r="I41" s="124"/>
      <c r="J41" s="45">
        <f t="shared" si="1"/>
        <v>14.166</v>
      </c>
    </row>
    <row r="42" spans="1:10" ht="10.5" customHeight="1">
      <c r="A42" s="60">
        <v>3</v>
      </c>
      <c r="B42" s="98" t="s">
        <v>96</v>
      </c>
      <c r="C42" s="98" t="s">
        <v>95</v>
      </c>
      <c r="D42" s="173" t="s">
        <v>90</v>
      </c>
      <c r="E42" s="39">
        <v>1.25</v>
      </c>
      <c r="F42" s="39">
        <v>0.8</v>
      </c>
      <c r="G42" s="39">
        <v>3.566</v>
      </c>
      <c r="H42" s="39">
        <v>8.033</v>
      </c>
      <c r="I42" s="124"/>
      <c r="J42" s="45">
        <f t="shared" si="1"/>
        <v>13.649</v>
      </c>
    </row>
    <row r="43" spans="1:10" ht="10.5" customHeight="1">
      <c r="A43" s="60">
        <v>4</v>
      </c>
      <c r="B43" s="109" t="s">
        <v>202</v>
      </c>
      <c r="C43" s="109" t="s">
        <v>97</v>
      </c>
      <c r="D43" s="170" t="s">
        <v>98</v>
      </c>
      <c r="E43" s="39">
        <v>1.25</v>
      </c>
      <c r="F43" s="39">
        <v>0.95</v>
      </c>
      <c r="G43" s="39">
        <v>3.866</v>
      </c>
      <c r="H43" s="39">
        <v>6.866</v>
      </c>
      <c r="I43" s="124"/>
      <c r="J43" s="45">
        <f t="shared" si="1"/>
        <v>12.932</v>
      </c>
    </row>
    <row r="44" spans="1:10" ht="10.5" customHeight="1">
      <c r="A44" s="60">
        <v>5</v>
      </c>
      <c r="B44" s="101" t="s">
        <v>29</v>
      </c>
      <c r="C44" s="101" t="s">
        <v>28</v>
      </c>
      <c r="D44" s="174" t="s">
        <v>178</v>
      </c>
      <c r="E44" s="39">
        <v>0.25</v>
      </c>
      <c r="F44" s="39">
        <v>0.85</v>
      </c>
      <c r="G44" s="39">
        <v>4.333</v>
      </c>
      <c r="H44" s="39">
        <v>6.933</v>
      </c>
      <c r="I44" s="124"/>
      <c r="J44" s="45">
        <f t="shared" si="1"/>
        <v>12.366</v>
      </c>
    </row>
    <row r="45" spans="1:10" ht="10.5" customHeight="1">
      <c r="A45" s="60">
        <v>6</v>
      </c>
      <c r="B45" s="97" t="s">
        <v>77</v>
      </c>
      <c r="C45" s="97" t="s">
        <v>147</v>
      </c>
      <c r="D45" s="172" t="s">
        <v>129</v>
      </c>
      <c r="E45" s="143">
        <v>1.75</v>
      </c>
      <c r="F45" s="39">
        <v>1.25</v>
      </c>
      <c r="G45" s="39">
        <v>3.366</v>
      </c>
      <c r="H45" s="39">
        <v>6.166</v>
      </c>
      <c r="I45" s="124">
        <v>0.3</v>
      </c>
      <c r="J45" s="45">
        <f t="shared" si="1"/>
        <v>12.232</v>
      </c>
    </row>
    <row r="46" spans="1:10" ht="10.5" customHeight="1">
      <c r="A46" s="60">
        <v>7</v>
      </c>
      <c r="B46" s="109" t="s">
        <v>193</v>
      </c>
      <c r="C46" s="109" t="s">
        <v>233</v>
      </c>
      <c r="D46" s="170" t="s">
        <v>146</v>
      </c>
      <c r="E46" s="39">
        <v>1.25</v>
      </c>
      <c r="F46" s="39">
        <v>0.8</v>
      </c>
      <c r="G46" s="39">
        <v>4.1</v>
      </c>
      <c r="H46" s="39">
        <v>5.766</v>
      </c>
      <c r="I46" s="124"/>
      <c r="J46" s="45">
        <f t="shared" si="1"/>
        <v>11.916</v>
      </c>
    </row>
    <row r="47" spans="1:10" ht="10.5" customHeight="1">
      <c r="A47" s="60">
        <v>8</v>
      </c>
      <c r="B47" s="109" t="s">
        <v>34</v>
      </c>
      <c r="C47" s="109" t="s">
        <v>152</v>
      </c>
      <c r="D47" s="170" t="s">
        <v>153</v>
      </c>
      <c r="E47" s="39">
        <v>0.5</v>
      </c>
      <c r="F47" s="39">
        <v>0.75</v>
      </c>
      <c r="G47" s="39">
        <v>3.433</v>
      </c>
      <c r="H47" s="39">
        <v>7.166</v>
      </c>
      <c r="I47" s="124"/>
      <c r="J47" s="45">
        <f t="shared" si="1"/>
        <v>11.849</v>
      </c>
    </row>
    <row r="48" spans="1:10" ht="10.5" customHeight="1">
      <c r="A48" s="60">
        <v>9</v>
      </c>
      <c r="B48" s="149" t="s">
        <v>53</v>
      </c>
      <c r="C48" s="149" t="s">
        <v>151</v>
      </c>
      <c r="D48" s="171" t="s">
        <v>182</v>
      </c>
      <c r="E48" s="39">
        <v>0.75</v>
      </c>
      <c r="F48" s="39">
        <v>0.75</v>
      </c>
      <c r="G48" s="39">
        <v>4.2</v>
      </c>
      <c r="H48" s="39">
        <v>6.133</v>
      </c>
      <c r="I48" s="124"/>
      <c r="J48" s="45">
        <f t="shared" si="1"/>
        <v>11.833</v>
      </c>
    </row>
    <row r="49" spans="1:13" ht="10.5" customHeight="1">
      <c r="A49" s="60">
        <v>10</v>
      </c>
      <c r="B49" s="150" t="s">
        <v>59</v>
      </c>
      <c r="C49" s="150" t="s">
        <v>115</v>
      </c>
      <c r="D49" s="175" t="s">
        <v>181</v>
      </c>
      <c r="E49" s="39">
        <v>1.25</v>
      </c>
      <c r="F49" s="39">
        <v>0.85</v>
      </c>
      <c r="G49" s="39">
        <v>3.366</v>
      </c>
      <c r="H49" s="39">
        <v>6.133</v>
      </c>
      <c r="I49" s="124"/>
      <c r="J49" s="45">
        <f t="shared" si="1"/>
        <v>11.599</v>
      </c>
      <c r="M49" s="129"/>
    </row>
    <row r="50" spans="1:10" ht="10.5" customHeight="1">
      <c r="A50" s="60">
        <v>11</v>
      </c>
      <c r="B50" s="148" t="s">
        <v>203</v>
      </c>
      <c r="C50" s="148" t="s">
        <v>116</v>
      </c>
      <c r="D50" s="169" t="s">
        <v>181</v>
      </c>
      <c r="E50" s="39">
        <v>1.25</v>
      </c>
      <c r="F50" s="39">
        <v>0.85</v>
      </c>
      <c r="G50" s="39">
        <v>3</v>
      </c>
      <c r="H50" s="39">
        <v>5.933</v>
      </c>
      <c r="I50" s="124"/>
      <c r="J50" s="45">
        <f t="shared" si="1"/>
        <v>11.033</v>
      </c>
    </row>
    <row r="51" spans="1:10" ht="10.5" customHeight="1">
      <c r="A51" s="60">
        <v>12</v>
      </c>
      <c r="B51" s="97" t="s">
        <v>196</v>
      </c>
      <c r="C51" s="97" t="s">
        <v>143</v>
      </c>
      <c r="D51" s="172" t="s">
        <v>129</v>
      </c>
      <c r="E51" s="39">
        <v>1</v>
      </c>
      <c r="F51" s="39">
        <v>1.05</v>
      </c>
      <c r="G51" s="39">
        <v>2.266</v>
      </c>
      <c r="H51" s="39">
        <v>6.566</v>
      </c>
      <c r="I51" s="124"/>
      <c r="J51" s="45">
        <f t="shared" si="1"/>
        <v>10.882</v>
      </c>
    </row>
    <row r="52" spans="1:10" ht="10.5" customHeight="1">
      <c r="A52" s="60">
        <v>13</v>
      </c>
      <c r="B52" s="109" t="s">
        <v>82</v>
      </c>
      <c r="C52" s="109" t="s">
        <v>100</v>
      </c>
      <c r="D52" s="170" t="s">
        <v>98</v>
      </c>
      <c r="E52" s="39">
        <v>0.75</v>
      </c>
      <c r="F52" s="39">
        <v>0.85</v>
      </c>
      <c r="G52" s="39">
        <v>2.9</v>
      </c>
      <c r="H52" s="39">
        <v>6.333</v>
      </c>
      <c r="I52" s="124"/>
      <c r="J52" s="45">
        <f t="shared" si="1"/>
        <v>10.833</v>
      </c>
    </row>
    <row r="53" spans="1:10" ht="10.5" customHeight="1">
      <c r="A53" s="60">
        <v>14</v>
      </c>
      <c r="B53" s="149" t="s">
        <v>201</v>
      </c>
      <c r="C53" s="149" t="s">
        <v>156</v>
      </c>
      <c r="D53" s="171" t="s">
        <v>182</v>
      </c>
      <c r="E53" s="111">
        <v>1</v>
      </c>
      <c r="F53" s="115">
        <v>1.1</v>
      </c>
      <c r="G53" s="58">
        <v>3.2</v>
      </c>
      <c r="H53" s="92">
        <v>5.3</v>
      </c>
      <c r="I53" s="92"/>
      <c r="J53" s="45">
        <f t="shared" si="1"/>
        <v>10.600000000000001</v>
      </c>
    </row>
    <row r="54" spans="1:10" ht="10.5" customHeight="1">
      <c r="A54" s="60">
        <v>15</v>
      </c>
      <c r="B54" s="109" t="s">
        <v>70</v>
      </c>
      <c r="C54" s="109" t="s">
        <v>69</v>
      </c>
      <c r="D54" s="170" t="s">
        <v>158</v>
      </c>
      <c r="E54" s="39">
        <v>0.75</v>
      </c>
      <c r="F54" s="39">
        <v>0.8</v>
      </c>
      <c r="G54" s="39">
        <v>2.9</v>
      </c>
      <c r="H54" s="39">
        <v>5.866</v>
      </c>
      <c r="I54" s="124"/>
      <c r="J54" s="45">
        <f t="shared" si="1"/>
        <v>10.315999999999999</v>
      </c>
    </row>
    <row r="55" spans="1:10" ht="10.5" customHeight="1">
      <c r="A55" s="60">
        <v>16</v>
      </c>
      <c r="B55" s="97" t="s">
        <v>84</v>
      </c>
      <c r="C55" s="97" t="s">
        <v>83</v>
      </c>
      <c r="D55" s="172" t="s">
        <v>183</v>
      </c>
      <c r="E55" s="39">
        <v>1.25</v>
      </c>
      <c r="F55" s="39">
        <v>0.75</v>
      </c>
      <c r="G55" s="39">
        <v>3.733</v>
      </c>
      <c r="H55" s="39">
        <v>5.466</v>
      </c>
      <c r="I55" s="124">
        <v>0.9</v>
      </c>
      <c r="J55" s="45">
        <f t="shared" si="1"/>
        <v>10.299000000000001</v>
      </c>
    </row>
    <row r="56" spans="1:10" ht="10.5" customHeight="1">
      <c r="A56" s="60">
        <v>17</v>
      </c>
      <c r="B56" s="97" t="s">
        <v>66</v>
      </c>
      <c r="C56" s="97" t="s">
        <v>150</v>
      </c>
      <c r="D56" s="172" t="s">
        <v>129</v>
      </c>
      <c r="E56" s="111">
        <v>1.25</v>
      </c>
      <c r="F56" s="112">
        <v>1.2</v>
      </c>
      <c r="G56" s="113">
        <v>2.7</v>
      </c>
      <c r="H56" s="87">
        <v>5.1</v>
      </c>
      <c r="I56" s="124"/>
      <c r="J56" s="45">
        <f t="shared" si="1"/>
        <v>10.25</v>
      </c>
    </row>
    <row r="57" spans="1:10" ht="10.5" customHeight="1">
      <c r="A57" s="60">
        <v>18</v>
      </c>
      <c r="B57" s="149" t="s">
        <v>43</v>
      </c>
      <c r="C57" s="149" t="s">
        <v>144</v>
      </c>
      <c r="D57" s="171" t="s">
        <v>182</v>
      </c>
      <c r="E57" s="39">
        <v>0.25</v>
      </c>
      <c r="F57" s="39">
        <v>0.7</v>
      </c>
      <c r="G57" s="39">
        <v>4</v>
      </c>
      <c r="H57" s="39">
        <v>5.233</v>
      </c>
      <c r="I57" s="124"/>
      <c r="J57" s="45">
        <f t="shared" si="1"/>
        <v>10.183</v>
      </c>
    </row>
    <row r="58" spans="1:10" ht="10.5" customHeight="1">
      <c r="A58" s="60">
        <v>19</v>
      </c>
      <c r="B58" s="97" t="s">
        <v>197</v>
      </c>
      <c r="C58" s="97" t="s">
        <v>145</v>
      </c>
      <c r="D58" s="172" t="s">
        <v>129</v>
      </c>
      <c r="E58" s="39">
        <v>1.3</v>
      </c>
      <c r="F58" s="39">
        <v>0.85</v>
      </c>
      <c r="G58" s="39">
        <v>2.9</v>
      </c>
      <c r="H58" s="39">
        <v>5</v>
      </c>
      <c r="I58" s="124"/>
      <c r="J58" s="45">
        <f t="shared" si="1"/>
        <v>10.05</v>
      </c>
    </row>
    <row r="59" spans="1:10" ht="10.5" customHeight="1">
      <c r="A59" s="60">
        <v>20</v>
      </c>
      <c r="B59" s="148" t="s">
        <v>198</v>
      </c>
      <c r="C59" s="148" t="s">
        <v>118</v>
      </c>
      <c r="D59" s="169" t="s">
        <v>181</v>
      </c>
      <c r="E59" s="39">
        <v>1.25</v>
      </c>
      <c r="F59" s="39">
        <v>0.8</v>
      </c>
      <c r="G59" s="39">
        <v>2.633</v>
      </c>
      <c r="H59" s="39">
        <v>5.333</v>
      </c>
      <c r="I59" s="124"/>
      <c r="J59" s="45">
        <f t="shared" si="1"/>
        <v>10.016</v>
      </c>
    </row>
    <row r="60" spans="1:10" ht="10.5" customHeight="1">
      <c r="A60" s="60">
        <v>21</v>
      </c>
      <c r="B60" s="109" t="s">
        <v>68</v>
      </c>
      <c r="C60" s="109" t="s">
        <v>67</v>
      </c>
      <c r="D60" s="170" t="s">
        <v>158</v>
      </c>
      <c r="E60" s="39">
        <v>1</v>
      </c>
      <c r="F60" s="39">
        <v>0.75</v>
      </c>
      <c r="G60" s="39">
        <v>2.433</v>
      </c>
      <c r="H60" s="39">
        <v>5.666</v>
      </c>
      <c r="I60" s="124"/>
      <c r="J60" s="45">
        <f t="shared" si="1"/>
        <v>9.849</v>
      </c>
    </row>
    <row r="61" spans="1:10" ht="10.5" customHeight="1">
      <c r="A61" s="60">
        <v>22</v>
      </c>
      <c r="B61" s="97" t="s">
        <v>155</v>
      </c>
      <c r="C61" s="97" t="s">
        <v>154</v>
      </c>
      <c r="D61" s="172" t="s">
        <v>204</v>
      </c>
      <c r="E61" s="39">
        <v>1</v>
      </c>
      <c r="F61" s="39">
        <v>1.35</v>
      </c>
      <c r="G61" s="39">
        <v>3</v>
      </c>
      <c r="H61" s="39">
        <v>4.4</v>
      </c>
      <c r="I61" s="124"/>
      <c r="J61" s="45">
        <f t="shared" si="1"/>
        <v>9.75</v>
      </c>
    </row>
    <row r="62" spans="1:10" ht="10.5" customHeight="1">
      <c r="A62" s="60">
        <v>23</v>
      </c>
      <c r="B62" s="110" t="s">
        <v>199</v>
      </c>
      <c r="C62" s="109" t="s">
        <v>148</v>
      </c>
      <c r="D62" s="172" t="s">
        <v>129</v>
      </c>
      <c r="E62" s="39">
        <v>1.25</v>
      </c>
      <c r="F62" s="39">
        <v>0.8</v>
      </c>
      <c r="G62" s="39">
        <v>3.533</v>
      </c>
      <c r="H62" s="39">
        <v>3.933</v>
      </c>
      <c r="I62" s="124"/>
      <c r="J62" s="45">
        <f t="shared" si="1"/>
        <v>9.516</v>
      </c>
    </row>
    <row r="63" spans="1:10" ht="10.5" customHeight="1">
      <c r="A63" s="60">
        <v>24</v>
      </c>
      <c r="B63" s="97" t="s">
        <v>84</v>
      </c>
      <c r="C63" s="109" t="s">
        <v>157</v>
      </c>
      <c r="D63" s="172" t="s">
        <v>129</v>
      </c>
      <c r="E63" s="92">
        <v>0.75</v>
      </c>
      <c r="F63" s="92">
        <v>0.7</v>
      </c>
      <c r="G63" s="92">
        <v>2.1</v>
      </c>
      <c r="H63" s="92">
        <v>4.9</v>
      </c>
      <c r="I63" s="92">
        <v>0.3</v>
      </c>
      <c r="J63" s="45">
        <f t="shared" si="1"/>
        <v>8.149999999999999</v>
      </c>
    </row>
    <row r="64" spans="1:10" ht="10.5" customHeight="1">
      <c r="A64" s="60">
        <v>25</v>
      </c>
      <c r="B64" s="97" t="s">
        <v>48</v>
      </c>
      <c r="C64" s="97" t="s">
        <v>94</v>
      </c>
      <c r="D64" s="172" t="s">
        <v>90</v>
      </c>
      <c r="E64" s="39">
        <v>1</v>
      </c>
      <c r="F64" s="39">
        <v>0.5</v>
      </c>
      <c r="G64" s="39">
        <v>2.266</v>
      </c>
      <c r="H64" s="39">
        <v>4.6</v>
      </c>
      <c r="I64" s="124">
        <v>0.5</v>
      </c>
      <c r="J64" s="45">
        <f t="shared" si="1"/>
        <v>7.866</v>
      </c>
    </row>
    <row r="65" spans="1:10" ht="10.5" customHeight="1">
      <c r="A65" s="60">
        <v>26</v>
      </c>
      <c r="B65" s="109" t="s">
        <v>200</v>
      </c>
      <c r="C65" s="109" t="s">
        <v>99</v>
      </c>
      <c r="D65" s="170" t="s">
        <v>98</v>
      </c>
      <c r="E65" s="39">
        <v>0.25</v>
      </c>
      <c r="F65" s="39">
        <v>0.5</v>
      </c>
      <c r="G65" s="39">
        <v>1.9</v>
      </c>
      <c r="H65" s="39">
        <v>5.066</v>
      </c>
      <c r="I65" s="124"/>
      <c r="J65" s="45">
        <f t="shared" si="1"/>
        <v>7.715999999999999</v>
      </c>
    </row>
    <row r="66" spans="1:10" s="13" customFormat="1" ht="10.5" customHeight="1">
      <c r="A66" s="60">
        <v>27</v>
      </c>
      <c r="B66" s="109" t="s">
        <v>72</v>
      </c>
      <c r="C66" s="109" t="s">
        <v>71</v>
      </c>
      <c r="D66" s="170" t="s">
        <v>158</v>
      </c>
      <c r="E66" s="39">
        <v>0.5</v>
      </c>
      <c r="F66" s="39">
        <v>0.85</v>
      </c>
      <c r="G66" s="39">
        <v>2.766</v>
      </c>
      <c r="H66" s="39">
        <v>3.566</v>
      </c>
      <c r="I66" s="124">
        <v>0.3</v>
      </c>
      <c r="J66" s="45">
        <f t="shared" si="1"/>
        <v>7.382</v>
      </c>
    </row>
    <row r="67" spans="1:10" ht="12.75">
      <c r="A67" s="60">
        <v>28</v>
      </c>
      <c r="B67" s="149" t="s">
        <v>92</v>
      </c>
      <c r="C67" s="149" t="s">
        <v>149</v>
      </c>
      <c r="D67" s="171" t="s">
        <v>182</v>
      </c>
      <c r="E67" s="92">
        <v>0.5</v>
      </c>
      <c r="F67" s="92">
        <v>0</v>
      </c>
      <c r="G67" s="92">
        <v>2.6</v>
      </c>
      <c r="H67" s="60">
        <v>4.466</v>
      </c>
      <c r="I67" s="92">
        <v>1.4</v>
      </c>
      <c r="J67" s="43">
        <f t="shared" si="1"/>
        <v>6.166</v>
      </c>
    </row>
    <row r="68" spans="1:10" ht="12.75">
      <c r="A68" s="126"/>
      <c r="B68" s="179"/>
      <c r="C68" s="180"/>
      <c r="D68" s="179"/>
      <c r="E68" s="181"/>
      <c r="F68" s="181"/>
      <c r="G68" s="181"/>
      <c r="H68" s="181"/>
      <c r="I68" s="24"/>
      <c r="J68" s="20"/>
    </row>
    <row r="73" ht="13.5" thickBot="1"/>
    <row r="74" spans="1:10" ht="13.5" thickBot="1">
      <c r="A74" s="49"/>
      <c r="B74" s="50" t="s">
        <v>208</v>
      </c>
      <c r="C74" s="51">
        <v>2002</v>
      </c>
      <c r="D74" s="52"/>
      <c r="E74" s="53"/>
      <c r="F74" s="54"/>
      <c r="G74" s="69" t="s">
        <v>78</v>
      </c>
      <c r="H74" s="56"/>
      <c r="I74" s="123"/>
      <c r="J74" s="57"/>
    </row>
    <row r="75" spans="1:10" ht="12.75">
      <c r="A75" s="18"/>
      <c r="B75" s="9"/>
      <c r="C75" s="9"/>
      <c r="D75" s="9"/>
      <c r="E75" s="19"/>
      <c r="F75" s="19"/>
      <c r="G75" s="19"/>
      <c r="H75" s="19"/>
      <c r="I75" s="24"/>
      <c r="J75" s="20"/>
    </row>
    <row r="76" spans="1:10" ht="12.75">
      <c r="A76" s="48"/>
      <c r="B76" s="70" t="s">
        <v>5</v>
      </c>
      <c r="C76" s="70" t="s">
        <v>7</v>
      </c>
      <c r="D76" s="43" t="s">
        <v>0</v>
      </c>
      <c r="E76" s="44" t="s">
        <v>10</v>
      </c>
      <c r="F76" s="36" t="s">
        <v>11</v>
      </c>
      <c r="G76" s="36" t="s">
        <v>12</v>
      </c>
      <c r="H76" s="36" t="s">
        <v>1</v>
      </c>
      <c r="I76" s="120" t="s">
        <v>2</v>
      </c>
      <c r="J76" s="36" t="s">
        <v>3</v>
      </c>
    </row>
    <row r="77" spans="1:10" ht="12.75">
      <c r="A77" s="21"/>
      <c r="B77" s="132"/>
      <c r="C77" s="132"/>
      <c r="D77" s="132"/>
      <c r="E77" s="37">
        <v>2.5</v>
      </c>
      <c r="F77" s="38">
        <v>3</v>
      </c>
      <c r="G77" s="39">
        <v>8</v>
      </c>
      <c r="H77" s="39">
        <v>10</v>
      </c>
      <c r="I77" s="121"/>
      <c r="J77" s="45">
        <f aca="true" t="shared" si="2" ref="J77:J86">E77+F77+G77+H77-I77</f>
        <v>23.5</v>
      </c>
    </row>
    <row r="78" spans="1:10" ht="12.75">
      <c r="A78" s="60">
        <v>1</v>
      </c>
      <c r="B78" s="109" t="s">
        <v>50</v>
      </c>
      <c r="C78" s="109" t="s">
        <v>173</v>
      </c>
      <c r="D78" s="109" t="s">
        <v>129</v>
      </c>
      <c r="E78" s="111">
        <v>2</v>
      </c>
      <c r="F78" s="114">
        <v>1</v>
      </c>
      <c r="G78" s="58">
        <v>3.8</v>
      </c>
      <c r="H78" s="58">
        <v>6.866</v>
      </c>
      <c r="I78" s="58"/>
      <c r="J78" s="45">
        <f t="shared" si="2"/>
        <v>13.666</v>
      </c>
    </row>
    <row r="79" spans="1:10" ht="12.75">
      <c r="A79" s="60">
        <v>2</v>
      </c>
      <c r="B79" s="161" t="s">
        <v>38</v>
      </c>
      <c r="C79" s="161" t="s">
        <v>37</v>
      </c>
      <c r="D79" s="161" t="s">
        <v>178</v>
      </c>
      <c r="E79" s="111">
        <v>1.1</v>
      </c>
      <c r="F79" s="114">
        <v>0.55</v>
      </c>
      <c r="G79" s="58">
        <v>4.166</v>
      </c>
      <c r="H79" s="58">
        <v>7.233</v>
      </c>
      <c r="I79" s="59"/>
      <c r="J79" s="45">
        <f t="shared" si="2"/>
        <v>13.049</v>
      </c>
    </row>
    <row r="80" spans="1:10" ht="12.75">
      <c r="A80" s="60">
        <v>3</v>
      </c>
      <c r="B80" s="109" t="s">
        <v>205</v>
      </c>
      <c r="C80" s="109" t="s">
        <v>176</v>
      </c>
      <c r="D80" s="109" t="s">
        <v>146</v>
      </c>
      <c r="E80" s="111">
        <v>1.25</v>
      </c>
      <c r="F80" s="111">
        <v>0.25</v>
      </c>
      <c r="G80" s="59">
        <v>3.933</v>
      </c>
      <c r="H80" s="59">
        <v>6.533</v>
      </c>
      <c r="I80" s="59"/>
      <c r="J80" s="45">
        <f t="shared" si="2"/>
        <v>11.966000000000001</v>
      </c>
    </row>
    <row r="81" spans="1:10" ht="12.75">
      <c r="A81" s="60">
        <v>4</v>
      </c>
      <c r="B81" s="101" t="s">
        <v>36</v>
      </c>
      <c r="C81" s="101" t="s">
        <v>35</v>
      </c>
      <c r="D81" s="101" t="s">
        <v>178</v>
      </c>
      <c r="E81" s="92">
        <v>1.25</v>
      </c>
      <c r="F81" s="92">
        <v>0.65</v>
      </c>
      <c r="G81" s="92">
        <v>4</v>
      </c>
      <c r="H81" s="92">
        <v>5.6</v>
      </c>
      <c r="I81" s="92"/>
      <c r="J81" s="45">
        <f t="shared" si="2"/>
        <v>11.5</v>
      </c>
    </row>
    <row r="82" spans="1:10" ht="12.75">
      <c r="A82" s="60">
        <v>5</v>
      </c>
      <c r="B82" s="97" t="s">
        <v>175</v>
      </c>
      <c r="C82" s="97" t="s">
        <v>174</v>
      </c>
      <c r="D82" s="97" t="s">
        <v>204</v>
      </c>
      <c r="E82" s="111">
        <v>1.5</v>
      </c>
      <c r="F82" s="114">
        <v>0.3</v>
      </c>
      <c r="G82" s="58">
        <v>3.3</v>
      </c>
      <c r="H82" s="58">
        <v>5.9</v>
      </c>
      <c r="I82" s="59"/>
      <c r="J82" s="45">
        <f t="shared" si="2"/>
        <v>11</v>
      </c>
    </row>
    <row r="83" spans="1:10" ht="12.75">
      <c r="A83" s="60">
        <v>6</v>
      </c>
      <c r="B83" s="150" t="s">
        <v>206</v>
      </c>
      <c r="C83" s="150" t="s">
        <v>114</v>
      </c>
      <c r="D83" s="150" t="s">
        <v>181</v>
      </c>
      <c r="E83" s="111">
        <v>0.75</v>
      </c>
      <c r="F83" s="114">
        <v>0.25</v>
      </c>
      <c r="G83" s="58">
        <v>3.2</v>
      </c>
      <c r="H83" s="58">
        <v>4.566</v>
      </c>
      <c r="I83" s="59"/>
      <c r="J83" s="45">
        <f t="shared" si="2"/>
        <v>8.766</v>
      </c>
    </row>
    <row r="84" spans="1:10" ht="12.75">
      <c r="A84" s="60">
        <v>7</v>
      </c>
      <c r="B84" s="109" t="s">
        <v>207</v>
      </c>
      <c r="C84" s="109" t="s">
        <v>177</v>
      </c>
      <c r="D84" s="97" t="s">
        <v>129</v>
      </c>
      <c r="E84" s="92">
        <v>0.5</v>
      </c>
      <c r="F84" s="92">
        <v>0.3</v>
      </c>
      <c r="G84" s="92">
        <v>2.733</v>
      </c>
      <c r="H84" s="92">
        <v>5.133</v>
      </c>
      <c r="I84" s="92">
        <v>0.3</v>
      </c>
      <c r="J84" s="45">
        <f t="shared" si="2"/>
        <v>8.366</v>
      </c>
    </row>
    <row r="85" spans="1:10" ht="12.75">
      <c r="A85" s="60">
        <v>8</v>
      </c>
      <c r="B85" s="161" t="s">
        <v>33</v>
      </c>
      <c r="C85" s="161" t="s">
        <v>32</v>
      </c>
      <c r="D85" s="161" t="s">
        <v>178</v>
      </c>
      <c r="E85" s="111">
        <v>0.25</v>
      </c>
      <c r="F85" s="114">
        <v>0</v>
      </c>
      <c r="G85" s="58">
        <v>2.966</v>
      </c>
      <c r="H85" s="58">
        <v>4.866</v>
      </c>
      <c r="I85" s="58">
        <v>0.5</v>
      </c>
      <c r="J85" s="45">
        <f t="shared" si="2"/>
        <v>7.582000000000001</v>
      </c>
    </row>
    <row r="86" spans="1:10" ht="12.75">
      <c r="A86" s="60">
        <v>9</v>
      </c>
      <c r="B86" s="100" t="s">
        <v>74</v>
      </c>
      <c r="C86" s="100" t="s">
        <v>73</v>
      </c>
      <c r="D86" s="109" t="s">
        <v>158</v>
      </c>
      <c r="E86" s="92">
        <v>0.25</v>
      </c>
      <c r="F86" s="92">
        <v>0.2</v>
      </c>
      <c r="G86" s="92">
        <v>2</v>
      </c>
      <c r="H86" s="92">
        <v>4.6</v>
      </c>
      <c r="I86" s="92"/>
      <c r="J86" s="45">
        <f t="shared" si="2"/>
        <v>7.05</v>
      </c>
    </row>
  </sheetData>
  <sheetProtection/>
  <conditionalFormatting sqref="E77:E86 E31:E35 E39:E52 E54:E66 E8:E29">
    <cfRule type="cellIs" priority="45" dxfId="0" operator="greaterThan" stopIfTrue="1">
      <formula>3</formula>
    </cfRule>
  </conditionalFormatting>
  <conditionalFormatting sqref="F85:F86 F79:F82 F31:F35">
    <cfRule type="cellIs" priority="42" dxfId="0" operator="greaterThan" stopIfTrue="1">
      <formula>2</formula>
    </cfRule>
    <cfRule type="cellIs" priority="43" dxfId="0" operator="greaterThan" stopIfTrue="1">
      <formula>"2."</formula>
    </cfRule>
  </conditionalFormatting>
  <conditionalFormatting sqref="E78:E84 E66 E57 E31:E35 E9:E29">
    <cfRule type="cellIs" priority="41" dxfId="0" operator="greaterThan" stopIfTrue="1">
      <formula>"3."</formula>
    </cfRule>
  </conditionalFormatting>
  <conditionalFormatting sqref="F78:F84 F31:F35 F9:F28">
    <cfRule type="cellIs" priority="36" dxfId="0" operator="greaterThan" stopIfTrue="1">
      <formula>"2.5"</formula>
    </cfRule>
  </conditionalFormatting>
  <conditionalFormatting sqref="G78:H84 F66:G66 F57:G57 G31:H35 G9:H28">
    <cfRule type="cellIs" priority="35" dxfId="0" operator="greaterThan" stopIfTrue="1">
      <formula>"10."</formula>
    </cfRule>
  </conditionalFormatting>
  <conditionalFormatting sqref="G78:H84 G31:H35">
    <cfRule type="cellIs" priority="33" dxfId="0" operator="greaterThan" stopIfTrue="1">
      <formula>10</formula>
    </cfRule>
    <cfRule type="cellIs" priority="34" dxfId="0" operator="greaterThan" stopIfTrue="1">
      <formula>"10."</formula>
    </cfRule>
  </conditionalFormatting>
  <printOptions/>
  <pageMargins left="1.9291338582677167" right="0.07874015748031496" top="0.6692913385826772" bottom="0.3937007874015748" header="0.5905511811023623" footer="0"/>
  <pageSetup horizontalDpi="300" verticalDpi="300" orientation="landscape" paperSize="9" r:id="rId1"/>
  <headerFooter alignWithMargins="0">
    <oddHeader>&amp;L&amp;9NOYEN SUR SARTHE&amp;C&amp;"Arial,Gras"CHAMPIONNAT DE LIGUE FSCF LPL 
REGIONAL 2&amp;R&amp;9 9 AVRIL 2017
</oddHeader>
  </headerFooter>
  <rowBreaks count="2" manualBreakCount="2">
    <brk id="30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5.7109375" style="1" customWidth="1"/>
    <col min="2" max="2" width="19.57421875" style="0" customWidth="1"/>
    <col min="3" max="3" width="12.28125" style="0" customWidth="1"/>
    <col min="4" max="4" width="23.28125" style="4" customWidth="1"/>
    <col min="9" max="9" width="6.28125" style="0" customWidth="1"/>
  </cols>
  <sheetData>
    <row r="1" spans="1:10" ht="12.75">
      <c r="A1" s="19"/>
      <c r="B1" s="9"/>
      <c r="C1" s="9"/>
      <c r="D1" s="9"/>
      <c r="E1" s="9"/>
      <c r="F1" s="9"/>
      <c r="G1" s="9"/>
      <c r="H1" s="9"/>
      <c r="I1" s="9"/>
      <c r="J1" s="9"/>
    </row>
    <row r="2" spans="1:10" ht="13.5" thickBot="1">
      <c r="A2" s="19"/>
      <c r="B2" s="9"/>
      <c r="C2" s="9"/>
      <c r="D2" s="9"/>
      <c r="E2" s="9"/>
      <c r="F2" s="9"/>
      <c r="G2" s="9"/>
      <c r="H2" s="9"/>
      <c r="I2" s="9"/>
      <c r="J2" s="9"/>
    </row>
    <row r="3" spans="1:10" s="29" customFormat="1" ht="13.5" thickBot="1">
      <c r="A3" s="49"/>
      <c r="B3" s="68" t="s">
        <v>4</v>
      </c>
      <c r="C3" s="53"/>
      <c r="D3" s="52"/>
      <c r="E3" s="53"/>
      <c r="F3" s="55" t="s">
        <v>78</v>
      </c>
      <c r="G3" s="53"/>
      <c r="H3" s="53"/>
      <c r="I3" s="53"/>
      <c r="J3" s="57"/>
    </row>
    <row r="4" spans="1:10" s="29" customFormat="1" ht="12.75">
      <c r="A4" s="49"/>
      <c r="B4" s="52"/>
      <c r="C4" s="52"/>
      <c r="D4" s="52"/>
      <c r="E4" s="53"/>
      <c r="F4" s="53"/>
      <c r="G4" s="53"/>
      <c r="H4" s="53"/>
      <c r="I4" s="53"/>
      <c r="J4" s="57"/>
    </row>
    <row r="5" spans="1:10" s="29" customFormat="1" ht="12.75">
      <c r="A5" s="26"/>
      <c r="B5" s="61" t="s">
        <v>5</v>
      </c>
      <c r="C5" s="40" t="s">
        <v>6</v>
      </c>
      <c r="D5" s="40" t="s">
        <v>0</v>
      </c>
      <c r="E5" s="40" t="s">
        <v>10</v>
      </c>
      <c r="F5" s="40" t="s">
        <v>11</v>
      </c>
      <c r="G5" s="40" t="s">
        <v>12</v>
      </c>
      <c r="H5" s="40" t="s">
        <v>1</v>
      </c>
      <c r="I5" s="40" t="s">
        <v>13</v>
      </c>
      <c r="J5" s="40" t="s">
        <v>3</v>
      </c>
    </row>
    <row r="6" spans="1:10" s="29" customFormat="1" ht="12.75">
      <c r="A6" s="116"/>
      <c r="B6" s="151"/>
      <c r="C6" s="151"/>
      <c r="D6" s="151"/>
      <c r="E6" s="63">
        <v>2.5</v>
      </c>
      <c r="F6" s="63">
        <v>3</v>
      </c>
      <c r="G6" s="63">
        <v>7.5</v>
      </c>
      <c r="H6" s="63">
        <v>10</v>
      </c>
      <c r="I6" s="40"/>
      <c r="J6" s="71">
        <f aca="true" t="shared" si="0" ref="J6:J30">E6+F6+G6+H6-I6</f>
        <v>23</v>
      </c>
    </row>
    <row r="7" spans="1:10" s="29" customFormat="1" ht="12.75">
      <c r="A7" s="89">
        <v>1</v>
      </c>
      <c r="B7" s="147" t="s">
        <v>216</v>
      </c>
      <c r="C7" s="147" t="s">
        <v>132</v>
      </c>
      <c r="D7" s="147" t="s">
        <v>182</v>
      </c>
      <c r="E7" s="185">
        <v>1.25</v>
      </c>
      <c r="F7" s="185">
        <v>1.05</v>
      </c>
      <c r="G7" s="185">
        <v>4.2</v>
      </c>
      <c r="H7" s="185">
        <v>6.566</v>
      </c>
      <c r="I7" s="185"/>
      <c r="J7" s="71">
        <f t="shared" si="0"/>
        <v>13.065999999999999</v>
      </c>
    </row>
    <row r="8" spans="1:10" s="29" customFormat="1" ht="12.75">
      <c r="A8" s="89">
        <v>2</v>
      </c>
      <c r="B8" s="141" t="s">
        <v>141</v>
      </c>
      <c r="C8" s="141" t="s">
        <v>142</v>
      </c>
      <c r="D8" s="141" t="s">
        <v>146</v>
      </c>
      <c r="E8" s="185">
        <v>0.75</v>
      </c>
      <c r="F8" s="72">
        <v>0.8</v>
      </c>
      <c r="G8" s="73">
        <v>4.166</v>
      </c>
      <c r="H8" s="72">
        <v>6.4</v>
      </c>
      <c r="I8" s="72"/>
      <c r="J8" s="71">
        <f t="shared" si="0"/>
        <v>12.116</v>
      </c>
    </row>
    <row r="9" spans="1:10" s="29" customFormat="1" ht="12.75">
      <c r="A9" s="89">
        <v>3</v>
      </c>
      <c r="B9" s="146" t="s">
        <v>140</v>
      </c>
      <c r="C9" s="146" t="s">
        <v>226</v>
      </c>
      <c r="D9" s="146" t="s">
        <v>129</v>
      </c>
      <c r="E9" s="63">
        <v>1.5</v>
      </c>
      <c r="F9" s="72">
        <v>0.65</v>
      </c>
      <c r="G9" s="73">
        <v>3.4</v>
      </c>
      <c r="H9" s="72">
        <v>5.9</v>
      </c>
      <c r="I9" s="72"/>
      <c r="J9" s="71">
        <f t="shared" si="0"/>
        <v>11.45</v>
      </c>
    </row>
    <row r="10" spans="1:10" s="29" customFormat="1" ht="12.75">
      <c r="A10" s="89">
        <v>4</v>
      </c>
      <c r="B10" s="147" t="s">
        <v>123</v>
      </c>
      <c r="C10" s="147" t="s">
        <v>133</v>
      </c>
      <c r="D10" s="147" t="s">
        <v>182</v>
      </c>
      <c r="E10" s="185">
        <v>1.5</v>
      </c>
      <c r="F10" s="72">
        <v>0.9</v>
      </c>
      <c r="G10" s="72">
        <v>3.733</v>
      </c>
      <c r="H10" s="72">
        <v>5.533</v>
      </c>
      <c r="I10" s="72">
        <v>0.3</v>
      </c>
      <c r="J10" s="71">
        <f t="shared" si="0"/>
        <v>11.366</v>
      </c>
    </row>
    <row r="11" spans="1:10" s="29" customFormat="1" ht="12.75">
      <c r="A11" s="89">
        <v>5</v>
      </c>
      <c r="B11" s="138" t="s">
        <v>48</v>
      </c>
      <c r="C11" s="138" t="s">
        <v>54</v>
      </c>
      <c r="D11" s="139" t="s">
        <v>217</v>
      </c>
      <c r="E11" s="185">
        <v>0.75</v>
      </c>
      <c r="F11" s="72">
        <v>0.45</v>
      </c>
      <c r="G11" s="73">
        <v>3.733</v>
      </c>
      <c r="H11" s="72">
        <v>6</v>
      </c>
      <c r="I11" s="94"/>
      <c r="J11" s="71">
        <f t="shared" si="0"/>
        <v>10.933</v>
      </c>
    </row>
    <row r="12" spans="1:10" s="29" customFormat="1" ht="12.75">
      <c r="A12" s="89">
        <v>6</v>
      </c>
      <c r="B12" s="146" t="s">
        <v>123</v>
      </c>
      <c r="C12" s="146" t="s">
        <v>122</v>
      </c>
      <c r="D12" s="146" t="s">
        <v>204</v>
      </c>
      <c r="E12" s="63">
        <v>1.75</v>
      </c>
      <c r="F12" s="72">
        <v>0.6</v>
      </c>
      <c r="G12" s="73">
        <v>3.43</v>
      </c>
      <c r="H12" s="72">
        <v>4.9</v>
      </c>
      <c r="I12" s="72"/>
      <c r="J12" s="71">
        <f t="shared" si="0"/>
        <v>10.68</v>
      </c>
    </row>
    <row r="13" spans="1:10" s="95" customFormat="1" ht="12.75">
      <c r="A13" s="89">
        <v>7</v>
      </c>
      <c r="B13" s="146" t="s">
        <v>55</v>
      </c>
      <c r="C13" s="146" t="s">
        <v>127</v>
      </c>
      <c r="D13" s="146" t="s">
        <v>204</v>
      </c>
      <c r="E13" s="185">
        <v>1.5</v>
      </c>
      <c r="F13" s="185">
        <v>0.75</v>
      </c>
      <c r="G13" s="185">
        <v>2.8</v>
      </c>
      <c r="H13" s="185">
        <v>5.133</v>
      </c>
      <c r="I13" s="185"/>
      <c r="J13" s="71">
        <f t="shared" si="0"/>
        <v>10.183</v>
      </c>
    </row>
    <row r="14" spans="1:10" s="29" customFormat="1" ht="12.75">
      <c r="A14" s="89">
        <v>8</v>
      </c>
      <c r="B14" s="146" t="s">
        <v>126</v>
      </c>
      <c r="C14" s="146" t="s">
        <v>125</v>
      </c>
      <c r="D14" s="146" t="s">
        <v>204</v>
      </c>
      <c r="E14" s="185">
        <v>0.5</v>
      </c>
      <c r="F14" s="72">
        <v>0.9</v>
      </c>
      <c r="G14" s="73">
        <v>3.133</v>
      </c>
      <c r="H14" s="72">
        <v>5.533</v>
      </c>
      <c r="I14" s="72"/>
      <c r="J14" s="71">
        <f t="shared" si="0"/>
        <v>10.065999999999999</v>
      </c>
    </row>
    <row r="15" spans="1:10" s="29" customFormat="1" ht="12.75">
      <c r="A15" s="89">
        <v>9</v>
      </c>
      <c r="B15" s="144" t="s">
        <v>214</v>
      </c>
      <c r="C15" s="141" t="s">
        <v>130</v>
      </c>
      <c r="D15" s="146" t="s">
        <v>129</v>
      </c>
      <c r="E15" s="185">
        <v>1.25</v>
      </c>
      <c r="F15" s="72">
        <v>0.8</v>
      </c>
      <c r="G15" s="73">
        <v>2.5</v>
      </c>
      <c r="H15" s="72">
        <v>5.3</v>
      </c>
      <c r="I15" s="72"/>
      <c r="J15" s="71">
        <f t="shared" si="0"/>
        <v>9.85</v>
      </c>
    </row>
    <row r="16" spans="1:10" s="29" customFormat="1" ht="12.75">
      <c r="A16" s="89">
        <v>10</v>
      </c>
      <c r="B16" s="147" t="s">
        <v>72</v>
      </c>
      <c r="C16" s="147" t="s">
        <v>134</v>
      </c>
      <c r="D16" s="147" t="s">
        <v>182</v>
      </c>
      <c r="E16" s="185">
        <v>0.75</v>
      </c>
      <c r="F16" s="72">
        <v>1.1</v>
      </c>
      <c r="G16" s="73">
        <v>3.4</v>
      </c>
      <c r="H16" s="72">
        <v>4.8</v>
      </c>
      <c r="I16" s="72">
        <v>0.6</v>
      </c>
      <c r="J16" s="71">
        <f t="shared" si="0"/>
        <v>9.450000000000001</v>
      </c>
    </row>
    <row r="17" spans="1:10" s="93" customFormat="1" ht="12.75">
      <c r="A17" s="89">
        <v>11</v>
      </c>
      <c r="B17" s="146" t="s">
        <v>213</v>
      </c>
      <c r="C17" s="146" t="s">
        <v>128</v>
      </c>
      <c r="D17" s="146" t="s">
        <v>129</v>
      </c>
      <c r="E17" s="185">
        <v>0.75</v>
      </c>
      <c r="F17" s="72">
        <v>0.55</v>
      </c>
      <c r="G17" s="73">
        <v>2.866</v>
      </c>
      <c r="H17" s="72">
        <v>4.466</v>
      </c>
      <c r="I17" s="72"/>
      <c r="J17" s="71">
        <f t="shared" si="0"/>
        <v>8.632000000000001</v>
      </c>
    </row>
    <row r="18" spans="1:10" s="29" customFormat="1" ht="12.75">
      <c r="A18" s="89">
        <v>12</v>
      </c>
      <c r="B18" s="147" t="s">
        <v>215</v>
      </c>
      <c r="C18" s="147" t="s">
        <v>138</v>
      </c>
      <c r="D18" s="147" t="s">
        <v>182</v>
      </c>
      <c r="E18" s="185">
        <v>0.25</v>
      </c>
      <c r="F18" s="185">
        <v>0.6</v>
      </c>
      <c r="G18" s="185">
        <v>2.833</v>
      </c>
      <c r="H18" s="185">
        <v>5.166</v>
      </c>
      <c r="I18" s="185">
        <v>0.3</v>
      </c>
      <c r="J18" s="71">
        <f t="shared" si="0"/>
        <v>8.549</v>
      </c>
    </row>
    <row r="19" spans="1:10" s="29" customFormat="1" ht="12.75">
      <c r="A19" s="89">
        <v>13</v>
      </c>
      <c r="B19" s="147" t="s">
        <v>77</v>
      </c>
      <c r="C19" s="147" t="s">
        <v>136</v>
      </c>
      <c r="D19" s="147" t="s">
        <v>182</v>
      </c>
      <c r="E19" s="72">
        <v>0.25</v>
      </c>
      <c r="F19" s="116">
        <v>0.35</v>
      </c>
      <c r="G19" s="116">
        <v>2.5</v>
      </c>
      <c r="H19" s="116">
        <v>4.966</v>
      </c>
      <c r="I19" s="72"/>
      <c r="J19" s="71">
        <f t="shared" si="0"/>
        <v>8.066</v>
      </c>
    </row>
    <row r="20" spans="1:10" ht="12.75">
      <c r="A20" s="89">
        <v>14</v>
      </c>
      <c r="B20" s="146" t="s">
        <v>121</v>
      </c>
      <c r="C20" s="146" t="s">
        <v>120</v>
      </c>
      <c r="D20" s="146" t="s">
        <v>204</v>
      </c>
      <c r="E20" s="185">
        <v>0</v>
      </c>
      <c r="F20" s="72">
        <v>0.6</v>
      </c>
      <c r="G20" s="73">
        <v>2.9</v>
      </c>
      <c r="H20" s="72">
        <v>4.366</v>
      </c>
      <c r="I20" s="94"/>
      <c r="J20" s="71">
        <f t="shared" si="0"/>
        <v>7.866</v>
      </c>
    </row>
    <row r="21" spans="1:10" ht="12.75">
      <c r="A21" s="89">
        <v>15</v>
      </c>
      <c r="B21" s="147" t="s">
        <v>77</v>
      </c>
      <c r="C21" s="147" t="s">
        <v>135</v>
      </c>
      <c r="D21" s="147" t="s">
        <v>182</v>
      </c>
      <c r="E21" s="63">
        <v>0.5</v>
      </c>
      <c r="F21" s="72">
        <v>0.7</v>
      </c>
      <c r="G21" s="73">
        <v>2.433</v>
      </c>
      <c r="H21" s="72">
        <v>4.166</v>
      </c>
      <c r="I21" s="72"/>
      <c r="J21" s="71">
        <f t="shared" si="0"/>
        <v>7.799</v>
      </c>
    </row>
    <row r="22" spans="1:10" ht="12.75">
      <c r="A22" s="89">
        <v>16</v>
      </c>
      <c r="B22" s="146" t="s">
        <v>75</v>
      </c>
      <c r="C22" s="146" t="s">
        <v>124</v>
      </c>
      <c r="D22" s="146" t="s">
        <v>204</v>
      </c>
      <c r="E22" s="185">
        <v>1</v>
      </c>
      <c r="F22" s="72">
        <v>0.65</v>
      </c>
      <c r="G22" s="73">
        <v>2.033</v>
      </c>
      <c r="H22" s="72">
        <v>3.966</v>
      </c>
      <c r="I22" s="72"/>
      <c r="J22" s="71">
        <f t="shared" si="0"/>
        <v>7.649</v>
      </c>
    </row>
    <row r="23" spans="1:10" ht="12.75">
      <c r="A23" s="89">
        <v>17</v>
      </c>
      <c r="B23" s="141" t="s">
        <v>140</v>
      </c>
      <c r="C23" s="141" t="s">
        <v>139</v>
      </c>
      <c r="D23" s="141" t="s">
        <v>146</v>
      </c>
      <c r="E23" s="185">
        <v>0.5</v>
      </c>
      <c r="F23" s="185">
        <v>0.3</v>
      </c>
      <c r="G23" s="185">
        <v>1.9</v>
      </c>
      <c r="H23" s="185">
        <v>5.4</v>
      </c>
      <c r="I23" s="185">
        <v>0.6</v>
      </c>
      <c r="J23" s="71">
        <f t="shared" si="0"/>
        <v>7.500000000000002</v>
      </c>
    </row>
    <row r="24" spans="1:10" ht="12.75">
      <c r="A24" s="89">
        <v>18</v>
      </c>
      <c r="B24" s="140" t="s">
        <v>212</v>
      </c>
      <c r="C24" s="140" t="s">
        <v>105</v>
      </c>
      <c r="D24" s="140" t="s">
        <v>98</v>
      </c>
      <c r="E24" s="185">
        <v>0.75</v>
      </c>
      <c r="F24" s="72">
        <v>0.3</v>
      </c>
      <c r="G24" s="73">
        <v>2.933</v>
      </c>
      <c r="H24" s="72">
        <v>3.866</v>
      </c>
      <c r="I24" s="72">
        <v>0.5</v>
      </c>
      <c r="J24" s="71">
        <f t="shared" si="0"/>
        <v>7.349</v>
      </c>
    </row>
    <row r="25" spans="1:10" ht="12.75">
      <c r="A25" s="89">
        <v>19</v>
      </c>
      <c r="B25" s="141" t="s">
        <v>77</v>
      </c>
      <c r="C25" s="141" t="s">
        <v>76</v>
      </c>
      <c r="D25" s="141" t="s">
        <v>158</v>
      </c>
      <c r="E25" s="185">
        <v>0.25</v>
      </c>
      <c r="F25" s="72">
        <v>0.3</v>
      </c>
      <c r="G25" s="73">
        <v>2.133</v>
      </c>
      <c r="H25" s="72">
        <v>4</v>
      </c>
      <c r="I25" s="72"/>
      <c r="J25" s="71">
        <f t="shared" si="0"/>
        <v>6.683</v>
      </c>
    </row>
    <row r="26" spans="1:10" ht="12.75">
      <c r="A26" s="89">
        <v>20</v>
      </c>
      <c r="B26" s="146" t="s">
        <v>210</v>
      </c>
      <c r="C26" s="146" t="s">
        <v>131</v>
      </c>
      <c r="D26" s="146" t="s">
        <v>129</v>
      </c>
      <c r="E26" s="185">
        <v>0.25</v>
      </c>
      <c r="F26" s="72">
        <v>0.4</v>
      </c>
      <c r="G26" s="73">
        <v>2</v>
      </c>
      <c r="H26" s="72">
        <v>3.933</v>
      </c>
      <c r="I26" s="72"/>
      <c r="J26" s="71">
        <f t="shared" si="0"/>
        <v>6.583</v>
      </c>
    </row>
    <row r="27" spans="1:10" ht="12.75">
      <c r="A27" s="89">
        <v>21</v>
      </c>
      <c r="B27" s="147" t="s">
        <v>38</v>
      </c>
      <c r="C27" s="147" t="s">
        <v>136</v>
      </c>
      <c r="D27" s="147" t="s">
        <v>182</v>
      </c>
      <c r="E27" s="185">
        <v>0.25</v>
      </c>
      <c r="F27" s="72">
        <v>0.2</v>
      </c>
      <c r="G27" s="73">
        <v>2.133</v>
      </c>
      <c r="H27" s="72">
        <v>4</v>
      </c>
      <c r="I27" s="72"/>
      <c r="J27" s="71">
        <f t="shared" si="0"/>
        <v>6.583</v>
      </c>
    </row>
    <row r="28" spans="1:10" ht="12.75">
      <c r="A28" s="89">
        <v>22</v>
      </c>
      <c r="B28" s="147" t="s">
        <v>211</v>
      </c>
      <c r="C28" s="147" t="s">
        <v>137</v>
      </c>
      <c r="D28" s="147" t="s">
        <v>182</v>
      </c>
      <c r="E28" s="185">
        <v>1</v>
      </c>
      <c r="F28" s="72">
        <v>0.75</v>
      </c>
      <c r="G28" s="73">
        <v>1.733</v>
      </c>
      <c r="H28" s="72">
        <v>2.933</v>
      </c>
      <c r="I28" s="72"/>
      <c r="J28" s="71">
        <f t="shared" si="0"/>
        <v>6.416</v>
      </c>
    </row>
    <row r="29" spans="1:10" ht="12.75">
      <c r="A29" s="89">
        <v>23</v>
      </c>
      <c r="B29" s="135" t="s">
        <v>42</v>
      </c>
      <c r="C29" s="135" t="s">
        <v>41</v>
      </c>
      <c r="D29" s="135" t="s">
        <v>178</v>
      </c>
      <c r="E29" s="185">
        <v>0</v>
      </c>
      <c r="F29" s="72">
        <v>0.5</v>
      </c>
      <c r="G29" s="73">
        <v>2.033</v>
      </c>
      <c r="H29" s="186">
        <v>4.2</v>
      </c>
      <c r="I29" s="72">
        <v>0.6</v>
      </c>
      <c r="J29" s="71">
        <f t="shared" si="0"/>
        <v>6.133000000000001</v>
      </c>
    </row>
    <row r="30" spans="1:10" ht="12.75">
      <c r="A30" s="89">
        <v>24</v>
      </c>
      <c r="B30" s="133" t="s">
        <v>40</v>
      </c>
      <c r="C30" s="133" t="s">
        <v>39</v>
      </c>
      <c r="D30" s="133" t="s">
        <v>178</v>
      </c>
      <c r="E30" s="185">
        <v>0.75</v>
      </c>
      <c r="F30" s="72">
        <v>0.3</v>
      </c>
      <c r="G30" s="73">
        <v>1.6</v>
      </c>
      <c r="H30" s="72">
        <v>3.633</v>
      </c>
      <c r="I30" s="72">
        <v>0.8</v>
      </c>
      <c r="J30" s="71">
        <f t="shared" si="0"/>
        <v>5.4830000000000005</v>
      </c>
    </row>
  </sheetData>
  <sheetProtection/>
  <conditionalFormatting sqref="E6:E30">
    <cfRule type="cellIs" priority="4" dxfId="0" operator="greaterThan" stopIfTrue="1">
      <formula>3</formula>
    </cfRule>
  </conditionalFormatting>
  <printOptions/>
  <pageMargins left="0.9055118110236221" right="0.7086614173228347" top="0.7480314960629921" bottom="0.7480314960629921" header="0.31496062992125984" footer="0.31496062992125984"/>
  <pageSetup orientation="landscape" paperSize="9" r:id="rId1"/>
  <headerFooter>
    <oddHeader>&amp;LNOYEN SUR SARTHE&amp;CCHAMPIONNAT DE LIGUE FSCF LPL
REGIONAL 2&amp;R9 AVRIL 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A43"/>
  <sheetViews>
    <sheetView showGridLines="0" workbookViewId="0" topLeftCell="A1">
      <selection activeCell="A28" sqref="A28:Q43"/>
    </sheetView>
  </sheetViews>
  <sheetFormatPr defaultColWidth="11.421875" defaultRowHeight="12.75"/>
  <cols>
    <col min="1" max="1" width="3.7109375" style="25" customWidth="1"/>
    <col min="2" max="2" width="12.8515625" style="0" customWidth="1"/>
    <col min="3" max="3" width="13.421875" style="0" customWidth="1"/>
    <col min="4" max="4" width="19.28125" style="4" customWidth="1"/>
    <col min="5" max="5" width="7.7109375" style="1" customWidth="1"/>
    <col min="6" max="8" width="6.7109375" style="1" customWidth="1"/>
    <col min="9" max="9" width="5.7109375" style="1" customWidth="1"/>
    <col min="10" max="10" width="7.7109375" style="2" customWidth="1"/>
    <col min="11" max="14" width="6.7109375" style="1" customWidth="1"/>
    <col min="15" max="15" width="5.7109375" style="1" customWidth="1"/>
    <col min="16" max="16" width="7.57421875" style="2" bestFit="1" customWidth="1"/>
    <col min="17" max="17" width="8.7109375" style="2" customWidth="1"/>
  </cols>
  <sheetData>
    <row r="1" ht="13.5" thickBot="1"/>
    <row r="2" spans="1:17" s="13" customFormat="1" ht="15" customHeight="1" thickBot="1">
      <c r="A2" s="74"/>
      <c r="B2" s="55" t="s">
        <v>8</v>
      </c>
      <c r="C2" s="51"/>
      <c r="D2" s="52"/>
      <c r="E2" s="75"/>
      <c r="F2" s="69" t="s">
        <v>26</v>
      </c>
      <c r="G2" s="76"/>
      <c r="H2" s="23"/>
      <c r="I2" s="23"/>
      <c r="J2" s="77"/>
      <c r="K2" s="23"/>
      <c r="L2" s="75"/>
      <c r="M2" s="78" t="s">
        <v>21</v>
      </c>
      <c r="N2" s="76"/>
      <c r="O2" s="23"/>
      <c r="P2" s="77"/>
      <c r="Q2" s="77"/>
    </row>
    <row r="3" spans="1:17" s="7" customFormat="1" ht="10.5" customHeight="1">
      <c r="A3" s="81"/>
      <c r="B3" s="34"/>
      <c r="C3" s="34"/>
      <c r="D3" s="52"/>
      <c r="E3" s="77"/>
      <c r="F3" s="77"/>
      <c r="G3" s="23"/>
      <c r="H3" s="23"/>
      <c r="I3" s="23"/>
      <c r="J3" s="77"/>
      <c r="K3" s="23"/>
      <c r="L3" s="23"/>
      <c r="M3" s="23"/>
      <c r="N3" s="23"/>
      <c r="O3" s="23"/>
      <c r="P3" s="77"/>
      <c r="Q3" s="77"/>
    </row>
    <row r="4" spans="1:17" ht="12.75">
      <c r="A4" s="81"/>
      <c r="B4" s="52"/>
      <c r="C4" s="52"/>
      <c r="D4" s="52"/>
      <c r="E4" s="40" t="s">
        <v>10</v>
      </c>
      <c r="F4" s="40" t="s">
        <v>11</v>
      </c>
      <c r="G4" s="82" t="s">
        <v>12</v>
      </c>
      <c r="H4" s="82" t="s">
        <v>1</v>
      </c>
      <c r="I4" s="82" t="s">
        <v>2</v>
      </c>
      <c r="J4" s="82" t="s">
        <v>3</v>
      </c>
      <c r="K4" s="40" t="s">
        <v>15</v>
      </c>
      <c r="L4" s="40" t="s">
        <v>11</v>
      </c>
      <c r="M4" s="82" t="s">
        <v>12</v>
      </c>
      <c r="N4" s="82" t="s">
        <v>1</v>
      </c>
      <c r="O4" s="82" t="s">
        <v>2</v>
      </c>
      <c r="P4" s="82" t="s">
        <v>3</v>
      </c>
      <c r="Q4" s="82" t="s">
        <v>3</v>
      </c>
    </row>
    <row r="5" spans="1:17" ht="12.75">
      <c r="A5" s="17"/>
      <c r="B5" s="61" t="s">
        <v>5</v>
      </c>
      <c r="C5" s="61" t="s">
        <v>7</v>
      </c>
      <c r="D5" s="40" t="s">
        <v>0</v>
      </c>
      <c r="E5" s="63">
        <v>3</v>
      </c>
      <c r="F5" s="63">
        <v>4</v>
      </c>
      <c r="G5" s="47">
        <v>8</v>
      </c>
      <c r="H5" s="47">
        <v>10</v>
      </c>
      <c r="I5" s="83"/>
      <c r="J5" s="46">
        <f aca="true" t="shared" si="0" ref="J5:J26">E5+F5+G5+H5-I5</f>
        <v>25</v>
      </c>
      <c r="K5" s="63">
        <v>2.5</v>
      </c>
      <c r="L5" s="63">
        <v>1</v>
      </c>
      <c r="M5" s="47">
        <v>8</v>
      </c>
      <c r="N5" s="47">
        <v>10</v>
      </c>
      <c r="O5" s="82"/>
      <c r="P5" s="46">
        <f aca="true" t="shared" si="1" ref="P5:P26">K5+L5+M5+N5-O5</f>
        <v>21.5</v>
      </c>
      <c r="Q5" s="62">
        <f aca="true" t="shared" si="2" ref="Q5:Q26">SUM(J5+P5)</f>
        <v>46.5</v>
      </c>
    </row>
    <row r="6" spans="1:17" ht="12.75">
      <c r="A6" s="17"/>
      <c r="B6" s="136"/>
      <c r="C6" s="136"/>
      <c r="D6" s="136"/>
      <c r="E6" s="63"/>
      <c r="F6" s="63"/>
      <c r="G6" s="47"/>
      <c r="H6" s="47"/>
      <c r="I6" s="83"/>
      <c r="J6" s="46">
        <f t="shared" si="0"/>
        <v>0</v>
      </c>
      <c r="K6" s="63"/>
      <c r="L6" s="63"/>
      <c r="M6" s="47"/>
      <c r="N6" s="47"/>
      <c r="O6" s="82"/>
      <c r="P6" s="46">
        <f t="shared" si="1"/>
        <v>0</v>
      </c>
      <c r="Q6" s="62">
        <f t="shared" si="2"/>
        <v>0</v>
      </c>
    </row>
    <row r="7" spans="1:53" s="5" customFormat="1" ht="12.75">
      <c r="A7" s="22">
        <v>1</v>
      </c>
      <c r="B7" s="135" t="s">
        <v>45</v>
      </c>
      <c r="C7" s="135" t="s">
        <v>44</v>
      </c>
      <c r="D7" s="135" t="s">
        <v>178</v>
      </c>
      <c r="E7" s="111">
        <v>1.75</v>
      </c>
      <c r="F7" s="111">
        <v>0.4</v>
      </c>
      <c r="G7" s="128">
        <v>4.2</v>
      </c>
      <c r="H7" s="59">
        <v>7.2</v>
      </c>
      <c r="I7" s="85"/>
      <c r="J7" s="46">
        <f t="shared" si="0"/>
        <v>13.55</v>
      </c>
      <c r="K7" s="47">
        <v>1.75</v>
      </c>
      <c r="L7" s="63">
        <v>0.6</v>
      </c>
      <c r="M7" s="64">
        <v>4.566</v>
      </c>
      <c r="N7" s="65">
        <v>7.266</v>
      </c>
      <c r="O7" s="86"/>
      <c r="P7" s="46">
        <f t="shared" si="1"/>
        <v>14.182</v>
      </c>
      <c r="Q7" s="62">
        <f t="shared" si="2"/>
        <v>27.732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5" customFormat="1" ht="12.75">
      <c r="A8" s="22">
        <v>2</v>
      </c>
      <c r="B8" s="152" t="s">
        <v>221</v>
      </c>
      <c r="C8" s="152" t="s">
        <v>106</v>
      </c>
      <c r="D8" s="152" t="s">
        <v>181</v>
      </c>
      <c r="E8" s="111">
        <v>1.25</v>
      </c>
      <c r="F8" s="111">
        <v>0.75</v>
      </c>
      <c r="G8" s="128">
        <v>3.866</v>
      </c>
      <c r="H8" s="59">
        <v>5.7</v>
      </c>
      <c r="I8" s="16">
        <v>0.3</v>
      </c>
      <c r="J8" s="46">
        <f t="shared" si="0"/>
        <v>11.265999999999998</v>
      </c>
      <c r="K8" s="47">
        <v>0.75</v>
      </c>
      <c r="L8" s="63">
        <v>0.55</v>
      </c>
      <c r="M8" s="64">
        <v>5.433</v>
      </c>
      <c r="N8" s="65">
        <v>7.166</v>
      </c>
      <c r="O8" s="84"/>
      <c r="P8" s="46">
        <f t="shared" si="1"/>
        <v>13.899000000000001</v>
      </c>
      <c r="Q8" s="62">
        <f t="shared" si="2"/>
        <v>25.165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s="5" customFormat="1" ht="12.75" customHeight="1">
      <c r="A9" s="22">
        <v>3</v>
      </c>
      <c r="B9" s="134" t="s">
        <v>49</v>
      </c>
      <c r="C9" s="134" t="s">
        <v>28</v>
      </c>
      <c r="D9" s="135" t="s">
        <v>178</v>
      </c>
      <c r="E9" s="111">
        <v>2.25</v>
      </c>
      <c r="F9" s="111">
        <v>0.15</v>
      </c>
      <c r="G9" s="128">
        <v>4.1</v>
      </c>
      <c r="H9" s="59">
        <v>6.6</v>
      </c>
      <c r="I9" s="61"/>
      <c r="J9" s="46">
        <f t="shared" si="0"/>
        <v>13.1</v>
      </c>
      <c r="K9" s="47">
        <v>0.75</v>
      </c>
      <c r="L9" s="63">
        <v>0</v>
      </c>
      <c r="M9" s="64">
        <v>3.533</v>
      </c>
      <c r="N9" s="65">
        <v>7.266</v>
      </c>
      <c r="O9" s="61"/>
      <c r="P9" s="46">
        <f t="shared" si="1"/>
        <v>11.549</v>
      </c>
      <c r="Q9" s="62">
        <f t="shared" si="2"/>
        <v>24.649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13" customFormat="1" ht="12.75" customHeight="1">
      <c r="A10" s="22">
        <v>4</v>
      </c>
      <c r="B10" s="135" t="s">
        <v>48</v>
      </c>
      <c r="C10" s="135" t="s">
        <v>35</v>
      </c>
      <c r="D10" s="135" t="s">
        <v>178</v>
      </c>
      <c r="E10" s="111">
        <v>1.75</v>
      </c>
      <c r="F10" s="111">
        <v>0.95</v>
      </c>
      <c r="G10" s="115">
        <v>4</v>
      </c>
      <c r="H10" s="58">
        <v>6.966</v>
      </c>
      <c r="I10" s="22"/>
      <c r="J10" s="46">
        <f t="shared" si="0"/>
        <v>13.666</v>
      </c>
      <c r="K10" s="47">
        <v>0.75</v>
      </c>
      <c r="L10" s="63">
        <v>0</v>
      </c>
      <c r="M10" s="64">
        <v>3.2</v>
      </c>
      <c r="N10" s="65">
        <v>6.066</v>
      </c>
      <c r="O10" s="84"/>
      <c r="P10" s="46">
        <f t="shared" si="1"/>
        <v>10.016</v>
      </c>
      <c r="Q10" s="62">
        <f t="shared" si="2"/>
        <v>23.682000000000002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18" ht="12.75" customHeight="1">
      <c r="A11" s="22">
        <v>5</v>
      </c>
      <c r="B11" s="140" t="s">
        <v>57</v>
      </c>
      <c r="C11" s="140" t="s">
        <v>56</v>
      </c>
      <c r="D11" s="140" t="s">
        <v>158</v>
      </c>
      <c r="E11" s="111">
        <v>1.25</v>
      </c>
      <c r="F11" s="111">
        <v>0.2</v>
      </c>
      <c r="G11" s="128">
        <v>3.333</v>
      </c>
      <c r="H11" s="59">
        <v>6.433</v>
      </c>
      <c r="I11" s="61"/>
      <c r="J11" s="46">
        <f t="shared" si="0"/>
        <v>11.216000000000001</v>
      </c>
      <c r="K11" s="47">
        <v>0.75</v>
      </c>
      <c r="L11" s="63">
        <v>0.2</v>
      </c>
      <c r="M11" s="64">
        <v>4.433</v>
      </c>
      <c r="N11" s="65">
        <v>6.833</v>
      </c>
      <c r="O11" s="61"/>
      <c r="P11" s="46">
        <f t="shared" si="1"/>
        <v>12.216000000000001</v>
      </c>
      <c r="Q11" s="62">
        <f t="shared" si="2"/>
        <v>23.432000000000002</v>
      </c>
      <c r="R11" s="5"/>
    </row>
    <row r="12" spans="1:18" ht="12.75" customHeight="1">
      <c r="A12" s="22">
        <v>6</v>
      </c>
      <c r="B12" s="142" t="s">
        <v>59</v>
      </c>
      <c r="C12" s="142" t="s">
        <v>165</v>
      </c>
      <c r="D12" s="142" t="s">
        <v>204</v>
      </c>
      <c r="E12" s="111">
        <v>0.75</v>
      </c>
      <c r="F12" s="111">
        <v>0.1</v>
      </c>
      <c r="G12" s="128">
        <v>3.466</v>
      </c>
      <c r="H12" s="59">
        <v>5.433</v>
      </c>
      <c r="I12" s="61"/>
      <c r="J12" s="46">
        <f t="shared" si="0"/>
        <v>9.748999999999999</v>
      </c>
      <c r="K12" s="47">
        <v>1.75</v>
      </c>
      <c r="L12" s="47">
        <v>0.55</v>
      </c>
      <c r="M12" s="16">
        <v>3.966</v>
      </c>
      <c r="N12" s="64">
        <v>6.966</v>
      </c>
      <c r="O12" s="61"/>
      <c r="P12" s="46">
        <f t="shared" si="1"/>
        <v>13.232</v>
      </c>
      <c r="Q12" s="62">
        <f t="shared" si="2"/>
        <v>22.980999999999998</v>
      </c>
      <c r="R12" s="5"/>
    </row>
    <row r="13" spans="1:18" s="7" customFormat="1" ht="12.75" customHeight="1">
      <c r="A13" s="22">
        <v>7</v>
      </c>
      <c r="B13" s="142" t="s">
        <v>55</v>
      </c>
      <c r="C13" s="142" t="s">
        <v>163</v>
      </c>
      <c r="D13" s="142" t="s">
        <v>129</v>
      </c>
      <c r="E13" s="111">
        <v>1.5</v>
      </c>
      <c r="F13" s="111">
        <v>0.15</v>
      </c>
      <c r="G13" s="128">
        <v>3.166</v>
      </c>
      <c r="H13" s="59">
        <v>6.133</v>
      </c>
      <c r="I13" s="61">
        <v>0.3</v>
      </c>
      <c r="J13" s="46">
        <f t="shared" si="0"/>
        <v>10.649</v>
      </c>
      <c r="K13" s="47">
        <v>2</v>
      </c>
      <c r="L13" s="63">
        <v>0.3</v>
      </c>
      <c r="M13" s="64">
        <v>2.833</v>
      </c>
      <c r="N13" s="65">
        <v>7.133</v>
      </c>
      <c r="O13" s="61"/>
      <c r="P13" s="46">
        <f t="shared" si="1"/>
        <v>12.266</v>
      </c>
      <c r="Q13" s="62">
        <f t="shared" si="2"/>
        <v>22.915</v>
      </c>
      <c r="R13"/>
    </row>
    <row r="14" spans="1:53" s="7" customFormat="1" ht="12.75">
      <c r="A14" s="22">
        <v>8</v>
      </c>
      <c r="B14" s="140" t="s">
        <v>222</v>
      </c>
      <c r="C14" s="140" t="s">
        <v>166</v>
      </c>
      <c r="D14" s="140" t="s">
        <v>129</v>
      </c>
      <c r="E14" s="111">
        <v>1.5</v>
      </c>
      <c r="F14" s="111">
        <v>0.5</v>
      </c>
      <c r="G14" s="128">
        <v>3.166</v>
      </c>
      <c r="H14" s="59">
        <v>6.166</v>
      </c>
      <c r="I14" s="61"/>
      <c r="J14" s="46">
        <f t="shared" si="0"/>
        <v>11.332</v>
      </c>
      <c r="K14" s="47">
        <v>1</v>
      </c>
      <c r="L14" s="63">
        <v>0.65</v>
      </c>
      <c r="M14" s="64">
        <v>3.6</v>
      </c>
      <c r="N14" s="65">
        <v>5.833</v>
      </c>
      <c r="O14" s="61"/>
      <c r="P14" s="46">
        <f t="shared" si="1"/>
        <v>11.083</v>
      </c>
      <c r="Q14" s="62">
        <f t="shared" si="2"/>
        <v>22.415</v>
      </c>
      <c r="R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2.75">
      <c r="A15" s="22">
        <v>9</v>
      </c>
      <c r="B15" s="142" t="s">
        <v>218</v>
      </c>
      <c r="C15" s="142" t="s">
        <v>159</v>
      </c>
      <c r="D15" s="142" t="s">
        <v>129</v>
      </c>
      <c r="E15" s="111">
        <v>1.25</v>
      </c>
      <c r="F15" s="111">
        <v>0.25</v>
      </c>
      <c r="G15" s="115">
        <v>3.1</v>
      </c>
      <c r="H15" s="58">
        <v>5.9</v>
      </c>
      <c r="I15" s="22"/>
      <c r="J15" s="46">
        <f t="shared" si="0"/>
        <v>10.5</v>
      </c>
      <c r="K15" s="47">
        <v>1.5</v>
      </c>
      <c r="L15" s="63">
        <v>0.5</v>
      </c>
      <c r="M15" s="64">
        <v>3.333</v>
      </c>
      <c r="N15" s="65">
        <v>6.433</v>
      </c>
      <c r="O15" s="22"/>
      <c r="P15" s="46">
        <f t="shared" si="1"/>
        <v>11.766</v>
      </c>
      <c r="Q15" s="62">
        <f t="shared" si="2"/>
        <v>22.266</v>
      </c>
      <c r="R15" s="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17" ht="12.75">
      <c r="A16" s="22">
        <v>10</v>
      </c>
      <c r="B16" s="140" t="s">
        <v>219</v>
      </c>
      <c r="C16" s="140" t="s">
        <v>160</v>
      </c>
      <c r="D16" s="142" t="s">
        <v>129</v>
      </c>
      <c r="E16" s="111">
        <v>2</v>
      </c>
      <c r="F16" s="111">
        <v>0.2</v>
      </c>
      <c r="G16" s="128">
        <v>2.666</v>
      </c>
      <c r="H16" s="59">
        <v>5.866</v>
      </c>
      <c r="I16" s="61"/>
      <c r="J16" s="46">
        <f t="shared" si="0"/>
        <v>10.732</v>
      </c>
      <c r="K16" s="47">
        <v>1.75</v>
      </c>
      <c r="L16" s="63">
        <v>0.45</v>
      </c>
      <c r="M16" s="64">
        <v>3.3</v>
      </c>
      <c r="N16" s="65">
        <v>6.033</v>
      </c>
      <c r="O16" s="61"/>
      <c r="P16" s="46">
        <f t="shared" si="1"/>
        <v>11.533000000000001</v>
      </c>
      <c r="Q16" s="62">
        <f t="shared" si="2"/>
        <v>22.265</v>
      </c>
    </row>
    <row r="17" spans="1:17" ht="12.75">
      <c r="A17" s="22">
        <v>11</v>
      </c>
      <c r="B17" s="134" t="s">
        <v>34</v>
      </c>
      <c r="C17" s="134" t="s">
        <v>93</v>
      </c>
      <c r="D17" s="134" t="s">
        <v>90</v>
      </c>
      <c r="E17" s="114">
        <v>1.25</v>
      </c>
      <c r="F17" s="111">
        <v>0.3</v>
      </c>
      <c r="G17" s="128">
        <v>3.8</v>
      </c>
      <c r="H17" s="59">
        <v>4.733</v>
      </c>
      <c r="I17" s="22">
        <v>0.5</v>
      </c>
      <c r="J17" s="46">
        <f t="shared" si="0"/>
        <v>9.582999999999998</v>
      </c>
      <c r="K17" s="47">
        <v>1.25</v>
      </c>
      <c r="L17" s="63">
        <v>0.45</v>
      </c>
      <c r="M17" s="64">
        <v>4.233</v>
      </c>
      <c r="N17" s="65">
        <v>6.5</v>
      </c>
      <c r="O17" s="84"/>
      <c r="P17" s="46">
        <f t="shared" si="1"/>
        <v>12.433</v>
      </c>
      <c r="Q17" s="62">
        <f t="shared" si="2"/>
        <v>22.016</v>
      </c>
    </row>
    <row r="18" spans="1:17" ht="12.75">
      <c r="A18" s="22">
        <v>12</v>
      </c>
      <c r="B18" s="140" t="s">
        <v>61</v>
      </c>
      <c r="C18" s="140" t="s">
        <v>60</v>
      </c>
      <c r="D18" s="140" t="s">
        <v>158</v>
      </c>
      <c r="E18" s="111">
        <v>1.5</v>
      </c>
      <c r="F18" s="111">
        <v>0.2</v>
      </c>
      <c r="G18" s="128">
        <v>2.466</v>
      </c>
      <c r="H18" s="59">
        <v>6.533</v>
      </c>
      <c r="I18" s="22"/>
      <c r="J18" s="46">
        <f t="shared" si="0"/>
        <v>10.699000000000002</v>
      </c>
      <c r="K18" s="47">
        <v>1.25</v>
      </c>
      <c r="L18" s="63">
        <v>0.2</v>
      </c>
      <c r="M18" s="64">
        <v>2.866</v>
      </c>
      <c r="N18" s="65">
        <v>6.866</v>
      </c>
      <c r="O18" s="22">
        <v>0.3</v>
      </c>
      <c r="P18" s="46">
        <f t="shared" si="1"/>
        <v>10.881999999999998</v>
      </c>
      <c r="Q18" s="62">
        <f t="shared" si="2"/>
        <v>21.581</v>
      </c>
    </row>
    <row r="19" spans="1:17" ht="12.75">
      <c r="A19" s="22">
        <v>13</v>
      </c>
      <c r="B19" s="142" t="s">
        <v>87</v>
      </c>
      <c r="C19" s="142" t="s">
        <v>86</v>
      </c>
      <c r="D19" s="142" t="s">
        <v>183</v>
      </c>
      <c r="E19" s="111">
        <v>1.25</v>
      </c>
      <c r="F19" s="111">
        <v>0.65</v>
      </c>
      <c r="G19" s="128">
        <v>3.3</v>
      </c>
      <c r="H19" s="59">
        <v>5.066</v>
      </c>
      <c r="I19" s="61"/>
      <c r="J19" s="46">
        <f t="shared" si="0"/>
        <v>10.265999999999998</v>
      </c>
      <c r="K19" s="47">
        <v>0</v>
      </c>
      <c r="L19" s="63">
        <v>0</v>
      </c>
      <c r="M19" s="64">
        <v>4.8</v>
      </c>
      <c r="N19" s="65">
        <v>6.033</v>
      </c>
      <c r="O19" s="61"/>
      <c r="P19" s="46">
        <f t="shared" si="1"/>
        <v>10.833</v>
      </c>
      <c r="Q19" s="62">
        <f t="shared" si="2"/>
        <v>21.098999999999997</v>
      </c>
    </row>
    <row r="20" spans="1:17" ht="12.75">
      <c r="A20" s="22">
        <v>14</v>
      </c>
      <c r="B20" s="140" t="s">
        <v>59</v>
      </c>
      <c r="C20" s="140" t="s">
        <v>58</v>
      </c>
      <c r="D20" s="140" t="s">
        <v>158</v>
      </c>
      <c r="E20" s="111">
        <v>0.75</v>
      </c>
      <c r="F20" s="111">
        <v>0.4</v>
      </c>
      <c r="G20" s="128">
        <v>3.2</v>
      </c>
      <c r="H20" s="59">
        <v>5.7</v>
      </c>
      <c r="I20" s="85"/>
      <c r="J20" s="46">
        <f t="shared" si="0"/>
        <v>10.05</v>
      </c>
      <c r="K20" s="47">
        <v>0.25</v>
      </c>
      <c r="L20" s="63">
        <v>0.45</v>
      </c>
      <c r="M20" s="64">
        <v>3.4</v>
      </c>
      <c r="N20" s="65">
        <v>6.7</v>
      </c>
      <c r="O20" s="86"/>
      <c r="P20" s="46">
        <f t="shared" si="1"/>
        <v>10.8</v>
      </c>
      <c r="Q20" s="62">
        <f t="shared" si="2"/>
        <v>20.85</v>
      </c>
    </row>
    <row r="21" spans="1:17" ht="12.75">
      <c r="A21" s="22">
        <v>15</v>
      </c>
      <c r="B21" s="147" t="s">
        <v>40</v>
      </c>
      <c r="C21" s="147" t="s">
        <v>164</v>
      </c>
      <c r="D21" s="147" t="s">
        <v>182</v>
      </c>
      <c r="E21" s="111">
        <v>1</v>
      </c>
      <c r="F21" s="111">
        <v>0.7</v>
      </c>
      <c r="G21" s="128">
        <v>4</v>
      </c>
      <c r="H21" s="59">
        <v>5.9</v>
      </c>
      <c r="I21" s="61"/>
      <c r="J21" s="46">
        <f t="shared" si="0"/>
        <v>11.600000000000001</v>
      </c>
      <c r="K21" s="47">
        <v>0</v>
      </c>
      <c r="L21" s="63">
        <v>0.4</v>
      </c>
      <c r="M21" s="64">
        <v>3.133</v>
      </c>
      <c r="N21" s="65">
        <v>5.633</v>
      </c>
      <c r="O21" s="61"/>
      <c r="P21" s="46">
        <f t="shared" si="1"/>
        <v>9.166</v>
      </c>
      <c r="Q21" s="62">
        <f t="shared" si="2"/>
        <v>20.766000000000002</v>
      </c>
    </row>
    <row r="22" spans="1:17" ht="12.75">
      <c r="A22" s="22">
        <v>16</v>
      </c>
      <c r="B22" s="140" t="s">
        <v>220</v>
      </c>
      <c r="C22" s="140" t="s">
        <v>162</v>
      </c>
      <c r="D22" s="140" t="s">
        <v>153</v>
      </c>
      <c r="E22" s="111">
        <v>0.75</v>
      </c>
      <c r="F22" s="111">
        <v>0.35</v>
      </c>
      <c r="G22" s="128">
        <v>2.533</v>
      </c>
      <c r="H22" s="59">
        <v>6.166</v>
      </c>
      <c r="I22" s="61"/>
      <c r="J22" s="46">
        <f t="shared" si="0"/>
        <v>9.799</v>
      </c>
      <c r="K22" s="47">
        <v>1.25</v>
      </c>
      <c r="L22" s="63">
        <v>0.2</v>
      </c>
      <c r="M22" s="158">
        <v>2.533</v>
      </c>
      <c r="N22" s="65">
        <v>6.833</v>
      </c>
      <c r="O22" s="61"/>
      <c r="P22" s="46">
        <f t="shared" si="1"/>
        <v>10.815999999999999</v>
      </c>
      <c r="Q22" s="62">
        <f t="shared" si="2"/>
        <v>20.615</v>
      </c>
    </row>
    <row r="23" spans="1:17" ht="12.75">
      <c r="A23" s="22">
        <v>17</v>
      </c>
      <c r="B23" s="135" t="s">
        <v>47</v>
      </c>
      <c r="C23" s="135" t="s">
        <v>46</v>
      </c>
      <c r="D23" s="135" t="s">
        <v>178</v>
      </c>
      <c r="E23" s="111">
        <v>1</v>
      </c>
      <c r="F23" s="111">
        <v>0.75</v>
      </c>
      <c r="G23" s="128">
        <v>3.9</v>
      </c>
      <c r="H23" s="59">
        <v>6.3</v>
      </c>
      <c r="I23" s="22"/>
      <c r="J23" s="46">
        <f t="shared" si="0"/>
        <v>11.95</v>
      </c>
      <c r="K23" s="47">
        <v>0</v>
      </c>
      <c r="L23" s="63">
        <v>0</v>
      </c>
      <c r="M23" s="64">
        <v>2.1</v>
      </c>
      <c r="N23" s="65">
        <v>6.066</v>
      </c>
      <c r="O23" s="84"/>
      <c r="P23" s="46">
        <f t="shared" si="1"/>
        <v>8.166</v>
      </c>
      <c r="Q23" s="62">
        <f t="shared" si="2"/>
        <v>20.116</v>
      </c>
    </row>
    <row r="24" spans="1:17" ht="12.75">
      <c r="A24" s="22">
        <v>18</v>
      </c>
      <c r="B24" s="176" t="s">
        <v>89</v>
      </c>
      <c r="C24" s="176" t="s">
        <v>88</v>
      </c>
      <c r="D24" s="176" t="s">
        <v>90</v>
      </c>
      <c r="E24" s="111">
        <v>0.75</v>
      </c>
      <c r="F24" s="111">
        <v>0.4</v>
      </c>
      <c r="G24" s="128">
        <v>3.1</v>
      </c>
      <c r="H24" s="59">
        <v>5.133</v>
      </c>
      <c r="I24" s="22">
        <v>0.3</v>
      </c>
      <c r="J24" s="46">
        <f t="shared" si="0"/>
        <v>9.082999999999998</v>
      </c>
      <c r="K24" s="47">
        <v>1</v>
      </c>
      <c r="L24" s="63">
        <v>0.15</v>
      </c>
      <c r="M24" s="64">
        <v>3.4</v>
      </c>
      <c r="N24" s="65">
        <v>6.033</v>
      </c>
      <c r="O24" s="22"/>
      <c r="P24" s="46">
        <f t="shared" si="1"/>
        <v>10.583</v>
      </c>
      <c r="Q24" s="62">
        <f t="shared" si="2"/>
        <v>19.665999999999997</v>
      </c>
    </row>
    <row r="25" spans="1:17" s="13" customFormat="1" ht="12" customHeight="1">
      <c r="A25" s="22">
        <v>19</v>
      </c>
      <c r="B25" s="134" t="s">
        <v>92</v>
      </c>
      <c r="C25" s="134" t="s">
        <v>91</v>
      </c>
      <c r="D25" s="134" t="s">
        <v>90</v>
      </c>
      <c r="E25" s="111">
        <v>1</v>
      </c>
      <c r="F25" s="111">
        <v>0.35</v>
      </c>
      <c r="G25" s="128">
        <v>2.433</v>
      </c>
      <c r="H25" s="59">
        <v>4.733</v>
      </c>
      <c r="I25" s="61"/>
      <c r="J25" s="46">
        <f t="shared" si="0"/>
        <v>8.516</v>
      </c>
      <c r="K25" s="47">
        <v>1.25</v>
      </c>
      <c r="L25" s="63">
        <v>0.2</v>
      </c>
      <c r="M25" s="64">
        <v>3.766</v>
      </c>
      <c r="N25" s="65">
        <v>5.7</v>
      </c>
      <c r="O25" s="61"/>
      <c r="P25" s="46">
        <f t="shared" si="1"/>
        <v>10.916</v>
      </c>
      <c r="Q25" s="62">
        <f t="shared" si="2"/>
        <v>19.432000000000002</v>
      </c>
    </row>
    <row r="26" spans="1:17" s="13" customFormat="1" ht="12" customHeight="1">
      <c r="A26" s="22">
        <v>20</v>
      </c>
      <c r="B26" s="142" t="s">
        <v>123</v>
      </c>
      <c r="C26" s="142" t="s">
        <v>161</v>
      </c>
      <c r="D26" s="142" t="s">
        <v>204</v>
      </c>
      <c r="E26" s="111">
        <v>0.75</v>
      </c>
      <c r="F26" s="111">
        <v>0.25</v>
      </c>
      <c r="G26" s="115">
        <v>2.633</v>
      </c>
      <c r="H26" s="58">
        <v>6.066</v>
      </c>
      <c r="I26" s="85"/>
      <c r="J26" s="46">
        <f t="shared" si="0"/>
        <v>9.699</v>
      </c>
      <c r="K26" s="47">
        <v>0.25</v>
      </c>
      <c r="L26" s="63">
        <v>0.1</v>
      </c>
      <c r="M26" s="64">
        <v>2.033</v>
      </c>
      <c r="N26" s="65">
        <v>6.633</v>
      </c>
      <c r="O26" s="86"/>
      <c r="P26" s="46">
        <f t="shared" si="1"/>
        <v>9.016</v>
      </c>
      <c r="Q26" s="62">
        <f t="shared" si="2"/>
        <v>18.715</v>
      </c>
    </row>
    <row r="27" spans="1:53" s="4" customFormat="1" ht="12.75" hidden="1">
      <c r="A27" s="89">
        <v>21</v>
      </c>
      <c r="B27" s="140" t="s">
        <v>60</v>
      </c>
      <c r="C27" s="140" t="s">
        <v>61</v>
      </c>
      <c r="D27" s="140" t="s">
        <v>158</v>
      </c>
      <c r="E27" s="111"/>
      <c r="F27" s="111"/>
      <c r="G27" s="128"/>
      <c r="H27" s="59"/>
      <c r="I27" s="61"/>
      <c r="J27" s="46"/>
      <c r="K27" s="47"/>
      <c r="L27" s="63"/>
      <c r="M27" s="64"/>
      <c r="N27" s="65"/>
      <c r="O27" s="61"/>
      <c r="P27" s="46"/>
      <c r="Q27" s="62"/>
      <c r="R27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4" customFormat="1" ht="12.75">
      <c r="A28" s="181"/>
      <c r="B28" s="153"/>
      <c r="C28" s="153"/>
      <c r="D28" s="153"/>
      <c r="E28" s="154"/>
      <c r="F28" s="154"/>
      <c r="G28" s="155"/>
      <c r="H28" s="107"/>
      <c r="I28" s="51"/>
      <c r="J28" s="156"/>
      <c r="K28" s="105"/>
      <c r="L28" s="157"/>
      <c r="M28" s="158"/>
      <c r="N28" s="159"/>
      <c r="O28" s="51"/>
      <c r="P28" s="156"/>
      <c r="Q28" s="160"/>
      <c r="R2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4" customFormat="1" ht="13.5" thickBot="1">
      <c r="A29" s="27"/>
      <c r="B29" s="34"/>
      <c r="C29" s="34"/>
      <c r="D29" s="34"/>
      <c r="E29" s="79"/>
      <c r="F29" s="79"/>
      <c r="G29" s="79"/>
      <c r="H29" s="79"/>
      <c r="I29" s="79"/>
      <c r="J29" s="80"/>
      <c r="K29" s="79"/>
      <c r="L29" s="79"/>
      <c r="M29" s="79"/>
      <c r="N29" s="79"/>
      <c r="O29" s="79"/>
      <c r="P29" s="80"/>
      <c r="Q29" s="80"/>
      <c r="R2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5" customFormat="1" ht="12.75" customHeight="1" thickBot="1">
      <c r="A30" s="74"/>
      <c r="B30" s="55" t="s">
        <v>14</v>
      </c>
      <c r="C30" s="51"/>
      <c r="D30" s="52"/>
      <c r="E30" s="75"/>
      <c r="F30" s="69" t="s">
        <v>26</v>
      </c>
      <c r="G30" s="76"/>
      <c r="H30" s="23"/>
      <c r="I30" s="23"/>
      <c r="J30" s="77"/>
      <c r="K30" s="23"/>
      <c r="L30" s="75"/>
      <c r="M30" s="78" t="s">
        <v>21</v>
      </c>
      <c r="N30" s="76"/>
      <c r="O30" s="23"/>
      <c r="P30" s="77"/>
      <c r="Q30" s="77"/>
      <c r="R3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5" customFormat="1" ht="12.75" customHeight="1">
      <c r="A31" s="74"/>
      <c r="B31" s="51"/>
      <c r="C31" s="51"/>
      <c r="D31" s="52"/>
      <c r="E31" s="23"/>
      <c r="F31" s="57"/>
      <c r="G31" s="23"/>
      <c r="H31" s="23"/>
      <c r="I31" s="23"/>
      <c r="J31" s="77"/>
      <c r="K31" s="23"/>
      <c r="L31" s="23"/>
      <c r="M31" s="77"/>
      <c r="N31" s="23"/>
      <c r="O31" s="23"/>
      <c r="P31" s="77"/>
      <c r="Q31" s="77"/>
      <c r="R31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s="5" customFormat="1" ht="12.75" customHeight="1">
      <c r="A32" s="74"/>
      <c r="B32" s="51"/>
      <c r="C32" s="51"/>
      <c r="D32" s="52"/>
      <c r="E32" s="23"/>
      <c r="F32" s="57"/>
      <c r="G32" s="23"/>
      <c r="H32" s="23"/>
      <c r="I32" s="23"/>
      <c r="J32" s="77"/>
      <c r="K32" s="23"/>
      <c r="L32" s="23"/>
      <c r="M32" s="77"/>
      <c r="N32" s="23"/>
      <c r="O32" s="23"/>
      <c r="P32" s="77"/>
      <c r="Q32" s="77"/>
      <c r="R3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2.75">
      <c r="A33" s="17"/>
      <c r="B33" s="61" t="s">
        <v>5</v>
      </c>
      <c r="C33" s="61" t="s">
        <v>7</v>
      </c>
      <c r="D33" s="40" t="s">
        <v>0</v>
      </c>
      <c r="E33" s="40" t="s">
        <v>10</v>
      </c>
      <c r="F33" s="40" t="s">
        <v>11</v>
      </c>
      <c r="G33" s="82" t="s">
        <v>12</v>
      </c>
      <c r="H33" s="82" t="s">
        <v>1</v>
      </c>
      <c r="I33" s="82" t="s">
        <v>2</v>
      </c>
      <c r="J33" s="82" t="s">
        <v>3</v>
      </c>
      <c r="K33" s="40" t="s">
        <v>15</v>
      </c>
      <c r="L33" s="40" t="s">
        <v>11</v>
      </c>
      <c r="M33" s="82" t="s">
        <v>12</v>
      </c>
      <c r="N33" s="82" t="s">
        <v>1</v>
      </c>
      <c r="O33" s="82" t="s">
        <v>2</v>
      </c>
      <c r="P33" s="82" t="s">
        <v>3</v>
      </c>
      <c r="Q33" s="82" t="s">
        <v>3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s="8" customFormat="1" ht="12.75" customHeight="1">
      <c r="A34" s="183"/>
      <c r="B34" s="137"/>
      <c r="C34" s="137"/>
      <c r="D34" s="137"/>
      <c r="E34" s="162">
        <v>3</v>
      </c>
      <c r="F34" s="162">
        <v>3</v>
      </c>
      <c r="G34" s="163">
        <v>10</v>
      </c>
      <c r="H34" s="163">
        <v>10</v>
      </c>
      <c r="I34" s="164"/>
      <c r="J34" s="165">
        <f aca="true" t="shared" si="3" ref="J34:J43">E34+F34+G34+H34-I34</f>
        <v>26</v>
      </c>
      <c r="K34" s="162">
        <v>3</v>
      </c>
      <c r="L34" s="162">
        <v>2.5</v>
      </c>
      <c r="M34" s="163">
        <v>10</v>
      </c>
      <c r="N34" s="163">
        <v>10</v>
      </c>
      <c r="O34" s="166"/>
      <c r="P34" s="165">
        <f>K34+L34+M34+N34-O34</f>
        <v>25.5</v>
      </c>
      <c r="Q34" s="167">
        <f>SUM(J34+P34)</f>
        <v>51.5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17" ht="12.75">
      <c r="A35" s="131"/>
      <c r="B35" s="129"/>
      <c r="C35" s="129"/>
      <c r="D35" s="168"/>
      <c r="E35" s="47"/>
      <c r="F35" s="47"/>
      <c r="G35" s="64"/>
      <c r="H35" s="65"/>
      <c r="I35" s="22"/>
      <c r="J35" s="165">
        <f t="shared" si="3"/>
        <v>0</v>
      </c>
      <c r="K35" s="47"/>
      <c r="L35" s="63"/>
      <c r="M35" s="64"/>
      <c r="N35" s="65"/>
      <c r="O35" s="84"/>
      <c r="P35" s="6"/>
      <c r="Q35" s="6"/>
    </row>
    <row r="36" spans="1:17" ht="12.75">
      <c r="A36" s="89">
        <v>1</v>
      </c>
      <c r="B36" s="142" t="s">
        <v>40</v>
      </c>
      <c r="C36" s="142" t="s">
        <v>85</v>
      </c>
      <c r="D36" s="142" t="s">
        <v>183</v>
      </c>
      <c r="E36" s="190">
        <v>2.25</v>
      </c>
      <c r="F36" s="190">
        <v>0.7</v>
      </c>
      <c r="G36" s="190">
        <v>4.433</v>
      </c>
      <c r="H36" s="190">
        <v>7.2</v>
      </c>
      <c r="I36" s="190">
        <v>0.3</v>
      </c>
      <c r="J36" s="165">
        <f t="shared" si="3"/>
        <v>14.283</v>
      </c>
      <c r="K36" s="184">
        <v>1.75</v>
      </c>
      <c r="L36" s="184">
        <v>0.6</v>
      </c>
      <c r="M36" s="184">
        <v>4.566</v>
      </c>
      <c r="N36" s="184">
        <v>6.433</v>
      </c>
      <c r="O36" s="3"/>
      <c r="P36" s="165">
        <f aca="true" t="shared" si="4" ref="P36:P43">K36+L36+M36+N36-O36</f>
        <v>13.349</v>
      </c>
      <c r="Q36" s="167">
        <f aca="true" t="shared" si="5" ref="Q36:Q42">SUM(J36+P36)</f>
        <v>27.631999999999998</v>
      </c>
    </row>
    <row r="37" spans="1:17" ht="12.75">
      <c r="A37" s="89">
        <v>2</v>
      </c>
      <c r="B37" s="147" t="s">
        <v>224</v>
      </c>
      <c r="C37" s="147" t="s">
        <v>134</v>
      </c>
      <c r="D37" s="147" t="s">
        <v>182</v>
      </c>
      <c r="E37" s="47">
        <v>1.5</v>
      </c>
      <c r="F37" s="47">
        <v>0.6</v>
      </c>
      <c r="G37" s="64">
        <v>4.066</v>
      </c>
      <c r="H37" s="65">
        <v>6.866</v>
      </c>
      <c r="I37" s="22"/>
      <c r="J37" s="165">
        <f t="shared" si="3"/>
        <v>13.032</v>
      </c>
      <c r="K37" s="111">
        <v>1.5</v>
      </c>
      <c r="L37" s="63">
        <v>0.3</v>
      </c>
      <c r="M37" s="64">
        <v>3.833</v>
      </c>
      <c r="N37" s="65">
        <v>5.733</v>
      </c>
      <c r="O37" s="84"/>
      <c r="P37" s="165">
        <f t="shared" si="4"/>
        <v>11.366</v>
      </c>
      <c r="Q37" s="167">
        <f t="shared" si="5"/>
        <v>24.398</v>
      </c>
    </row>
    <row r="38" spans="1:17" ht="12.75">
      <c r="A38" s="89">
        <v>3</v>
      </c>
      <c r="B38" s="146" t="s">
        <v>92</v>
      </c>
      <c r="C38" s="146" t="s">
        <v>163</v>
      </c>
      <c r="D38" s="146" t="s">
        <v>129</v>
      </c>
      <c r="E38" s="22">
        <v>1.75</v>
      </c>
      <c r="F38" s="22">
        <v>0.45</v>
      </c>
      <c r="G38" s="22">
        <v>3.633</v>
      </c>
      <c r="H38" s="22">
        <v>6.7</v>
      </c>
      <c r="I38" s="22"/>
      <c r="J38" s="165">
        <f t="shared" si="3"/>
        <v>12.533000000000001</v>
      </c>
      <c r="K38" s="184">
        <v>1.5</v>
      </c>
      <c r="L38" s="184">
        <v>0.45</v>
      </c>
      <c r="M38" s="184">
        <v>3.266</v>
      </c>
      <c r="N38" s="184">
        <v>6.566</v>
      </c>
      <c r="O38" s="184"/>
      <c r="P38" s="165">
        <f t="shared" si="4"/>
        <v>11.782</v>
      </c>
      <c r="Q38" s="167">
        <f t="shared" si="5"/>
        <v>24.315</v>
      </c>
    </row>
    <row r="39" spans="1:17" ht="12.75">
      <c r="A39" s="89">
        <v>4</v>
      </c>
      <c r="B39" s="133" t="s">
        <v>53</v>
      </c>
      <c r="C39" s="133" t="s">
        <v>52</v>
      </c>
      <c r="D39" s="135" t="s">
        <v>178</v>
      </c>
      <c r="E39" s="47">
        <v>1</v>
      </c>
      <c r="F39" s="47">
        <v>0.1</v>
      </c>
      <c r="G39" s="66">
        <v>3.233</v>
      </c>
      <c r="H39" s="67">
        <v>6</v>
      </c>
      <c r="I39" s="16"/>
      <c r="J39" s="165">
        <f t="shared" si="3"/>
        <v>10.333</v>
      </c>
      <c r="K39" s="63">
        <v>1</v>
      </c>
      <c r="L39" s="64">
        <v>0.5</v>
      </c>
      <c r="M39" s="65">
        <v>4.133</v>
      </c>
      <c r="N39" s="84">
        <v>6.5</v>
      </c>
      <c r="O39" s="184"/>
      <c r="P39" s="165">
        <f t="shared" si="4"/>
        <v>12.133</v>
      </c>
      <c r="Q39" s="167">
        <f t="shared" si="5"/>
        <v>22.466</v>
      </c>
    </row>
    <row r="40" spans="1:17" ht="12.75">
      <c r="A40" s="89">
        <v>5</v>
      </c>
      <c r="B40" s="146" t="s">
        <v>180</v>
      </c>
      <c r="C40" s="146" t="s">
        <v>179</v>
      </c>
      <c r="D40" s="142" t="s">
        <v>204</v>
      </c>
      <c r="E40" s="47">
        <v>1.5</v>
      </c>
      <c r="F40" s="47">
        <v>0.1</v>
      </c>
      <c r="G40" s="66">
        <v>3.366</v>
      </c>
      <c r="H40" s="67">
        <v>6.133</v>
      </c>
      <c r="I40" s="22"/>
      <c r="J40" s="165">
        <f t="shared" si="3"/>
        <v>11.099</v>
      </c>
      <c r="K40" s="184">
        <v>0.75</v>
      </c>
      <c r="L40" s="184">
        <v>0.45</v>
      </c>
      <c r="M40" s="184">
        <v>4.066</v>
      </c>
      <c r="N40" s="184">
        <v>5.733</v>
      </c>
      <c r="O40" s="184"/>
      <c r="P40" s="165">
        <f t="shared" si="4"/>
        <v>10.998999999999999</v>
      </c>
      <c r="Q40" s="167">
        <f t="shared" si="5"/>
        <v>22.098</v>
      </c>
    </row>
    <row r="41" spans="1:17" ht="12.75">
      <c r="A41" s="89">
        <v>6</v>
      </c>
      <c r="B41" s="133" t="s">
        <v>33</v>
      </c>
      <c r="C41" s="133" t="s">
        <v>51</v>
      </c>
      <c r="D41" s="135" t="s">
        <v>178</v>
      </c>
      <c r="E41" s="22">
        <v>0.75</v>
      </c>
      <c r="F41" s="22">
        <v>0.25</v>
      </c>
      <c r="G41" s="22">
        <v>3.333</v>
      </c>
      <c r="H41" s="22">
        <v>6.4</v>
      </c>
      <c r="I41" s="22"/>
      <c r="J41" s="165">
        <f t="shared" si="3"/>
        <v>10.733</v>
      </c>
      <c r="K41" s="185">
        <v>0.75</v>
      </c>
      <c r="L41" s="185">
        <v>0.05</v>
      </c>
      <c r="M41" s="185">
        <v>3.6</v>
      </c>
      <c r="N41" s="185">
        <v>6.066</v>
      </c>
      <c r="O41" s="184"/>
      <c r="P41" s="165">
        <f t="shared" si="4"/>
        <v>10.466000000000001</v>
      </c>
      <c r="Q41" s="167">
        <f t="shared" si="5"/>
        <v>21.199</v>
      </c>
    </row>
    <row r="42" spans="1:17" ht="12.75">
      <c r="A42" s="89">
        <v>7</v>
      </c>
      <c r="B42" s="133" t="s">
        <v>50</v>
      </c>
      <c r="C42" s="133" t="s">
        <v>37</v>
      </c>
      <c r="D42" s="135" t="s">
        <v>178</v>
      </c>
      <c r="E42" s="22">
        <v>0.5</v>
      </c>
      <c r="F42" s="22">
        <v>0.35</v>
      </c>
      <c r="G42" s="22">
        <v>2.966</v>
      </c>
      <c r="H42" s="22">
        <v>5.2</v>
      </c>
      <c r="I42" s="22"/>
      <c r="J42" s="165">
        <f t="shared" si="3"/>
        <v>9.016</v>
      </c>
      <c r="K42" s="184">
        <v>0.5</v>
      </c>
      <c r="L42" s="184">
        <v>0.3</v>
      </c>
      <c r="M42" s="184">
        <v>2.666</v>
      </c>
      <c r="N42" s="184">
        <v>4.833</v>
      </c>
      <c r="O42" s="184"/>
      <c r="P42" s="165">
        <f t="shared" si="4"/>
        <v>8.299</v>
      </c>
      <c r="Q42" s="167">
        <f t="shared" si="5"/>
        <v>17.314999999999998</v>
      </c>
    </row>
    <row r="43" spans="1:17" ht="12.75">
      <c r="A43" s="89">
        <v>8</v>
      </c>
      <c r="B43" s="146" t="s">
        <v>223</v>
      </c>
      <c r="C43" s="146" t="s">
        <v>132</v>
      </c>
      <c r="D43" s="146" t="s">
        <v>129</v>
      </c>
      <c r="E43" s="185">
        <v>1</v>
      </c>
      <c r="F43" s="22">
        <v>0.6</v>
      </c>
      <c r="G43" s="22">
        <v>2.533</v>
      </c>
      <c r="H43" s="22">
        <v>6.4</v>
      </c>
      <c r="I43" s="22"/>
      <c r="J43" s="46">
        <f t="shared" si="3"/>
        <v>10.533000000000001</v>
      </c>
      <c r="K43" s="47">
        <v>1.25</v>
      </c>
      <c r="L43" s="63">
        <v>0.1</v>
      </c>
      <c r="M43" s="64">
        <v>3</v>
      </c>
      <c r="N43" s="90">
        <v>5.466</v>
      </c>
      <c r="O43" s="22">
        <v>0.3</v>
      </c>
      <c r="P43" s="46">
        <f t="shared" si="4"/>
        <v>9.515999999999998</v>
      </c>
      <c r="Q43" s="62">
        <f>SUM(J48+P43)</f>
        <v>9.515999999999998</v>
      </c>
    </row>
  </sheetData>
  <sheetProtection/>
  <conditionalFormatting sqref="E35:F36 E38:F38 E42:F42 K30:K32 E30:E32 K34:K35 K37:K38 E10:E28 E2:E3 K2:K3 K5:K21 K23:K28 L22 F7:F28">
    <cfRule type="cellIs" priority="180" dxfId="0" operator="greaterThan" stopIfTrue="1">
      <formula>3</formula>
    </cfRule>
  </conditionalFormatting>
  <conditionalFormatting sqref="F36 F38 F42 L35 L37:L38 K36 F16:F28 F7:F14 F3 L7:L21 L23:L28">
    <cfRule type="cellIs" priority="179" dxfId="0" operator="greaterThan" stopIfTrue="1">
      <formula>"2.5"</formula>
    </cfRule>
  </conditionalFormatting>
  <conditionalFormatting sqref="F36 F38 F42 F16:F28 F7:F14 F3">
    <cfRule type="cellIs" priority="176" dxfId="0" operator="greaterThan" stopIfTrue="1">
      <formula>2.5</formula>
    </cfRule>
    <cfRule type="cellIs" priority="177" dxfId="0" operator="greaterThan" stopIfTrue="1">
      <formula>"2.5"</formula>
    </cfRule>
    <cfRule type="cellIs" priority="178" dxfId="0" operator="greaterThan" stopIfTrue="1">
      <formula>"2.5"</formula>
    </cfRule>
  </conditionalFormatting>
  <conditionalFormatting sqref="L35 L37:L38 K36 L30:L32 L2:L3 L7:L21 L23:L28">
    <cfRule type="cellIs" priority="173" dxfId="0" operator="greaterThan" stopIfTrue="1">
      <formula>2</formula>
    </cfRule>
    <cfRule type="cellIs" priority="174" dxfId="0" operator="greaterThan" stopIfTrue="1">
      <formula>"2."</formula>
    </cfRule>
  </conditionalFormatting>
  <conditionalFormatting sqref="E35:F36 E38:F38 E42:F42 K35 K37:K38 E10:E28 K7:K21 K23:K28 L22 F7:F28">
    <cfRule type="cellIs" priority="140" dxfId="0" operator="greaterThan" stopIfTrue="1">
      <formula>"3."</formula>
    </cfRule>
  </conditionalFormatting>
  <conditionalFormatting sqref="G35:H36 G38:H38 G42:H42 M35:N35 M37:N38 L36:M36 G7:H28 M7:M21 M23:M28 N7:N28">
    <cfRule type="cellIs" priority="135" dxfId="0" operator="greaterThan" stopIfTrue="1">
      <formula>"10."</formula>
    </cfRule>
  </conditionalFormatting>
  <conditionalFormatting sqref="M35:N35 M37:N38 L36:M36 M7:M21 M23:M28 N7:N28">
    <cfRule type="cellIs" priority="129" dxfId="0" operator="greaterThan" stopIfTrue="1">
      <formula>10</formula>
    </cfRule>
    <cfRule type="cellIs" priority="130" dxfId="0" operator="greaterThan" stopIfTrue="1">
      <formula>"10."</formula>
    </cfRule>
  </conditionalFormatting>
  <conditionalFormatting sqref="M34:N35 M37:N38 L36:M36 G34:H36 G38:H38 G42:H42 G5:H28 M5:M21 M23:M28 N5:N28">
    <cfRule type="cellIs" priority="127" dxfId="0" operator="greaterThan" stopIfTrue="1">
      <formula>10</formula>
    </cfRule>
  </conditionalFormatting>
  <conditionalFormatting sqref="L34:L35 L37:L38 K36 L6:L21 L23:L28">
    <cfRule type="cellIs" priority="125" dxfId="0" operator="greaterThan" stopIfTrue="1">
      <formula>2.5</formula>
    </cfRule>
  </conditionalFormatting>
  <printOptions/>
  <pageMargins left="0.3937007874015748" right="0.07874015748031496" top="1.3779527559055118" bottom="0" header="0.3937007874015748" footer="0.5905511811023623"/>
  <pageSetup horizontalDpi="300" verticalDpi="300" orientation="landscape" paperSize="9" r:id="rId1"/>
  <headerFooter alignWithMargins="0">
    <oddHeader>&amp;L&amp;9NOYEN SUR SARTHE&amp;C&amp;"Arial,Gras"CHAMPIONNAT DE LIGUE FSCF LPL
 REGIONAL 2&amp;R24 AVRIL 2016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5">
      <selection activeCell="E53" sqref="A1:E53"/>
    </sheetView>
  </sheetViews>
  <sheetFormatPr defaultColWidth="11.421875" defaultRowHeight="12.75"/>
  <cols>
    <col min="1" max="1" width="6.57421875" style="1" customWidth="1"/>
    <col min="2" max="2" width="16.8515625" style="0" customWidth="1"/>
    <col min="3" max="3" width="8.140625" style="1" customWidth="1"/>
    <col min="4" max="4" width="45.00390625" style="0" customWidth="1"/>
  </cols>
  <sheetData>
    <row r="1" spans="1:4" ht="12.75">
      <c r="A1" s="81"/>
      <c r="B1" s="91"/>
      <c r="C1" s="53"/>
      <c r="D1" s="52" t="s">
        <v>27</v>
      </c>
    </row>
    <row r="2" spans="1:4" ht="12.75">
      <c r="A2" s="53"/>
      <c r="B2" s="52"/>
      <c r="C2" s="53"/>
      <c r="D2" s="52"/>
    </row>
    <row r="3" spans="1:4" ht="12.75">
      <c r="A3" s="22"/>
      <c r="B3" s="16" t="s">
        <v>17</v>
      </c>
      <c r="C3" s="79" t="s">
        <v>25</v>
      </c>
      <c r="D3" s="16"/>
    </row>
    <row r="4" spans="1:4" ht="12.75">
      <c r="A4" s="22" t="s">
        <v>16</v>
      </c>
      <c r="B4" s="16" t="s">
        <v>18</v>
      </c>
      <c r="C4" s="22" t="s">
        <v>19</v>
      </c>
      <c r="D4" s="16" t="s">
        <v>20</v>
      </c>
    </row>
    <row r="5" spans="1:4" ht="12.75">
      <c r="A5" s="87">
        <v>104</v>
      </c>
      <c r="B5" s="96" t="s">
        <v>64</v>
      </c>
      <c r="C5" s="22">
        <v>0.3</v>
      </c>
      <c r="D5" s="16" t="s">
        <v>227</v>
      </c>
    </row>
    <row r="6" spans="1:4" ht="12.75">
      <c r="A6" s="22"/>
      <c r="B6" s="98"/>
      <c r="C6" s="22"/>
      <c r="D6" s="16"/>
    </row>
    <row r="8" spans="1:4" ht="12.75">
      <c r="A8" s="79"/>
      <c r="B8" s="34" t="s">
        <v>17</v>
      </c>
      <c r="C8" s="79" t="s">
        <v>23</v>
      </c>
      <c r="D8" s="34"/>
    </row>
    <row r="9" spans="1:4" ht="12.75">
      <c r="A9" s="22" t="s">
        <v>16</v>
      </c>
      <c r="B9" s="16" t="s">
        <v>18</v>
      </c>
      <c r="C9" s="22" t="s">
        <v>19</v>
      </c>
      <c r="D9" s="16" t="s">
        <v>20</v>
      </c>
    </row>
    <row r="10" spans="1:4" ht="12.75">
      <c r="A10" s="60">
        <v>7</v>
      </c>
      <c r="B10" s="97" t="s">
        <v>147</v>
      </c>
      <c r="C10" s="22">
        <v>0.3</v>
      </c>
      <c r="D10" s="16" t="s">
        <v>227</v>
      </c>
    </row>
    <row r="11" spans="1:4" ht="12.75">
      <c r="A11" s="60">
        <v>11</v>
      </c>
      <c r="B11" s="109" t="s">
        <v>71</v>
      </c>
      <c r="C11" s="22">
        <v>0.3</v>
      </c>
      <c r="D11" s="16" t="s">
        <v>227</v>
      </c>
    </row>
    <row r="12" spans="1:4" ht="12.75">
      <c r="A12" s="60">
        <v>14</v>
      </c>
      <c r="B12" s="109" t="s">
        <v>149</v>
      </c>
      <c r="C12" s="22">
        <v>1.4</v>
      </c>
      <c r="D12" s="16" t="s">
        <v>235</v>
      </c>
    </row>
    <row r="13" spans="1:4" ht="12.75">
      <c r="A13" s="60">
        <v>17</v>
      </c>
      <c r="B13" s="97" t="s">
        <v>83</v>
      </c>
      <c r="C13" s="22">
        <v>0.9</v>
      </c>
      <c r="D13" s="16" t="s">
        <v>232</v>
      </c>
    </row>
    <row r="14" spans="1:4" ht="12.75">
      <c r="A14" s="60">
        <v>26</v>
      </c>
      <c r="B14" s="97" t="s">
        <v>94</v>
      </c>
      <c r="C14" s="22">
        <v>0.5</v>
      </c>
      <c r="D14" s="16" t="s">
        <v>234</v>
      </c>
    </row>
    <row r="15" spans="1:4" ht="12.75">
      <c r="A15" s="60">
        <v>30</v>
      </c>
      <c r="B15" s="109" t="s">
        <v>157</v>
      </c>
      <c r="C15" s="22">
        <v>0.3</v>
      </c>
      <c r="D15" s="16" t="s">
        <v>227</v>
      </c>
    </row>
    <row r="16" spans="1:4" ht="12.75">
      <c r="A16" s="126"/>
      <c r="B16" s="179"/>
      <c r="C16" s="53"/>
      <c r="D16" s="52"/>
    </row>
    <row r="17" spans="1:4" ht="12.75">
      <c r="A17" s="117"/>
      <c r="B17" s="118"/>
      <c r="C17" s="53"/>
      <c r="D17" s="52"/>
    </row>
    <row r="18" spans="1:4" ht="12.75">
      <c r="A18" s="48"/>
      <c r="B18" s="16" t="s">
        <v>24</v>
      </c>
      <c r="C18" s="22" t="s">
        <v>23</v>
      </c>
      <c r="D18" s="16"/>
    </row>
    <row r="19" spans="1:4" ht="12.75">
      <c r="A19" s="60">
        <v>116</v>
      </c>
      <c r="B19" s="161" t="s">
        <v>32</v>
      </c>
      <c r="C19" s="22">
        <v>0.5</v>
      </c>
      <c r="D19" s="16" t="s">
        <v>236</v>
      </c>
    </row>
    <row r="20" spans="1:4" ht="12.75">
      <c r="A20" s="60">
        <v>119</v>
      </c>
      <c r="B20" s="109" t="s">
        <v>177</v>
      </c>
      <c r="C20" s="22">
        <v>0.3</v>
      </c>
      <c r="D20" s="16" t="s">
        <v>238</v>
      </c>
    </row>
    <row r="21" spans="1:4" ht="12.75">
      <c r="A21" s="126"/>
      <c r="B21" s="127"/>
      <c r="C21" s="53"/>
      <c r="D21" s="52"/>
    </row>
    <row r="22" spans="1:4" ht="12.75">
      <c r="A22" s="79"/>
      <c r="B22" s="34" t="s">
        <v>17</v>
      </c>
      <c r="C22" s="79" t="s">
        <v>22</v>
      </c>
      <c r="D22" s="34" t="s">
        <v>26</v>
      </c>
    </row>
    <row r="23" spans="1:4" ht="12.75">
      <c r="A23" s="22" t="s">
        <v>16</v>
      </c>
      <c r="B23" s="16" t="s">
        <v>18</v>
      </c>
      <c r="C23" s="22" t="s">
        <v>19</v>
      </c>
      <c r="D23" s="16" t="s">
        <v>20</v>
      </c>
    </row>
    <row r="24" spans="1:4" s="7" customFormat="1" ht="12.75">
      <c r="A24" s="22">
        <v>49</v>
      </c>
      <c r="B24" s="142" t="s">
        <v>163</v>
      </c>
      <c r="C24" s="22">
        <v>0.3</v>
      </c>
      <c r="D24" s="16" t="s">
        <v>227</v>
      </c>
    </row>
    <row r="25" spans="1:4" s="7" customFormat="1" ht="12.75">
      <c r="A25" s="22">
        <v>48</v>
      </c>
      <c r="B25" s="134" t="s">
        <v>93</v>
      </c>
      <c r="C25" s="22">
        <v>0.5</v>
      </c>
      <c r="D25" s="16" t="s">
        <v>236</v>
      </c>
    </row>
    <row r="26" spans="1:4" s="7" customFormat="1" ht="12.75">
      <c r="A26" s="22">
        <v>58</v>
      </c>
      <c r="B26" s="176" t="s">
        <v>88</v>
      </c>
      <c r="C26" s="22">
        <v>0.3</v>
      </c>
      <c r="D26" s="16" t="s">
        <v>227</v>
      </c>
    </row>
    <row r="27" spans="1:4" ht="12.75">
      <c r="A27" s="22">
        <v>54</v>
      </c>
      <c r="B27" s="152" t="s">
        <v>106</v>
      </c>
      <c r="C27" s="22">
        <v>0.3</v>
      </c>
      <c r="D27" s="16" t="s">
        <v>237</v>
      </c>
    </row>
    <row r="28" spans="1:4" ht="12.75">
      <c r="A28" s="79"/>
      <c r="B28" s="34"/>
      <c r="C28" s="79"/>
      <c r="D28" s="34"/>
    </row>
    <row r="29" spans="1:4" ht="12.75">
      <c r="A29" s="79"/>
      <c r="B29" s="34"/>
      <c r="C29" s="79"/>
      <c r="D29" s="34"/>
    </row>
    <row r="30" spans="1:4" ht="12.75">
      <c r="A30" s="79"/>
      <c r="B30" s="34" t="s">
        <v>17</v>
      </c>
      <c r="C30" s="79" t="s">
        <v>22</v>
      </c>
      <c r="D30" s="34" t="s">
        <v>225</v>
      </c>
    </row>
    <row r="31" spans="1:4" ht="12.75">
      <c r="A31" s="22" t="s">
        <v>16</v>
      </c>
      <c r="B31" s="16" t="s">
        <v>18</v>
      </c>
      <c r="C31" s="22" t="s">
        <v>19</v>
      </c>
      <c r="D31" s="16" t="s">
        <v>20</v>
      </c>
    </row>
    <row r="32" spans="1:4" ht="12.75">
      <c r="A32" s="22">
        <v>59</v>
      </c>
      <c r="B32" s="140" t="s">
        <v>60</v>
      </c>
      <c r="C32" s="22">
        <v>0.3</v>
      </c>
      <c r="D32" s="16" t="s">
        <v>227</v>
      </c>
    </row>
    <row r="33" spans="1:4" ht="12.75">
      <c r="A33" s="22"/>
      <c r="B33" s="16"/>
      <c r="C33" s="22"/>
      <c r="D33" s="16"/>
    </row>
    <row r="35" spans="1:4" ht="12.75">
      <c r="A35" s="79"/>
      <c r="B35" s="34" t="s">
        <v>17</v>
      </c>
      <c r="C35" s="79" t="s">
        <v>9</v>
      </c>
      <c r="D35" s="34" t="s">
        <v>26</v>
      </c>
    </row>
    <row r="36" spans="1:4" ht="12.75">
      <c r="A36" s="22" t="s">
        <v>16</v>
      </c>
      <c r="B36" s="16" t="s">
        <v>18</v>
      </c>
      <c r="C36" s="22" t="s">
        <v>19</v>
      </c>
      <c r="D36" s="16" t="s">
        <v>20</v>
      </c>
    </row>
    <row r="38" spans="1:4" ht="12.75">
      <c r="A38" s="89">
        <v>35</v>
      </c>
      <c r="B38" s="142" t="s">
        <v>85</v>
      </c>
      <c r="C38" s="22">
        <v>0.3</v>
      </c>
      <c r="D38" s="16" t="s">
        <v>227</v>
      </c>
    </row>
    <row r="40" spans="1:4" ht="12.75">
      <c r="A40" s="79"/>
      <c r="B40" s="34" t="s">
        <v>17</v>
      </c>
      <c r="C40" s="79" t="s">
        <v>9</v>
      </c>
      <c r="D40" s="34" t="s">
        <v>225</v>
      </c>
    </row>
    <row r="41" spans="1:4" ht="12.75">
      <c r="A41" s="22" t="s">
        <v>16</v>
      </c>
      <c r="B41" s="16" t="s">
        <v>18</v>
      </c>
      <c r="C41" s="22" t="s">
        <v>19</v>
      </c>
      <c r="D41" s="16" t="s">
        <v>20</v>
      </c>
    </row>
    <row r="42" spans="1:4" ht="12.75">
      <c r="A42" s="89">
        <v>32</v>
      </c>
      <c r="B42" s="146" t="s">
        <v>132</v>
      </c>
      <c r="C42" s="22">
        <v>0.3</v>
      </c>
      <c r="D42" s="16" t="s">
        <v>227</v>
      </c>
    </row>
    <row r="43" spans="1:4" ht="12.75">
      <c r="A43" s="22"/>
      <c r="B43" s="16"/>
      <c r="C43" s="22"/>
      <c r="D43" s="16"/>
    </row>
    <row r="45" spans="1:4" ht="12.75">
      <c r="A45" s="79"/>
      <c r="B45" s="34" t="s">
        <v>17</v>
      </c>
      <c r="C45" s="79" t="s">
        <v>4</v>
      </c>
      <c r="D45" s="34" t="s">
        <v>229</v>
      </c>
    </row>
    <row r="46" spans="1:4" ht="12.75">
      <c r="A46" s="22" t="s">
        <v>16</v>
      </c>
      <c r="B46" s="16" t="s">
        <v>18</v>
      </c>
      <c r="C46" s="22" t="s">
        <v>19</v>
      </c>
      <c r="D46" s="16" t="s">
        <v>20</v>
      </c>
    </row>
    <row r="47" spans="1:4" ht="12.75">
      <c r="A47" s="89">
        <v>64</v>
      </c>
      <c r="B47" s="147" t="s">
        <v>134</v>
      </c>
      <c r="C47" s="89">
        <v>0.6</v>
      </c>
      <c r="D47" s="129" t="s">
        <v>228</v>
      </c>
    </row>
    <row r="48" spans="1:4" ht="12.75">
      <c r="A48" s="89">
        <v>65</v>
      </c>
      <c r="B48" s="135" t="s">
        <v>41</v>
      </c>
      <c r="C48" s="89">
        <v>0.6</v>
      </c>
      <c r="D48" s="129" t="s">
        <v>228</v>
      </c>
    </row>
    <row r="49" spans="1:4" ht="12.75">
      <c r="A49" s="89">
        <v>71</v>
      </c>
      <c r="B49" s="129" t="s">
        <v>105</v>
      </c>
      <c r="C49" s="89">
        <v>0.5</v>
      </c>
      <c r="D49" s="129" t="s">
        <v>230</v>
      </c>
    </row>
    <row r="50" spans="1:4" ht="12.75">
      <c r="A50" s="89">
        <v>75</v>
      </c>
      <c r="B50" s="133" t="s">
        <v>39</v>
      </c>
      <c r="C50" s="89">
        <v>0.8</v>
      </c>
      <c r="D50" s="129" t="s">
        <v>231</v>
      </c>
    </row>
    <row r="51" spans="1:4" ht="12.75">
      <c r="A51" s="89">
        <v>77</v>
      </c>
      <c r="B51" s="147" t="s">
        <v>133</v>
      </c>
      <c r="C51" s="89">
        <v>0.3</v>
      </c>
      <c r="D51" s="129" t="s">
        <v>227</v>
      </c>
    </row>
    <row r="52" spans="1:4" ht="12.75">
      <c r="A52" s="89">
        <v>82</v>
      </c>
      <c r="B52" s="147" t="s">
        <v>138</v>
      </c>
      <c r="C52" s="89">
        <v>0.3</v>
      </c>
      <c r="D52" s="129" t="s">
        <v>227</v>
      </c>
    </row>
    <row r="53" spans="1:4" ht="12.75">
      <c r="A53" s="89">
        <v>83</v>
      </c>
      <c r="B53" s="141" t="s">
        <v>139</v>
      </c>
      <c r="C53" s="1">
        <v>0.6</v>
      </c>
      <c r="D53" s="129" t="s">
        <v>227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&amp;LNOYEN SUR SARTHE&amp;CREGIONAL 1&amp;R9 AVRIL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 des Sports</dc:creator>
  <cp:keywords/>
  <dc:description/>
  <cp:lastModifiedBy>CESBRON</cp:lastModifiedBy>
  <cp:lastPrinted>2017-04-09T15:25:06Z</cp:lastPrinted>
  <dcterms:created xsi:type="dcterms:W3CDTF">2008-02-21T19:09:45Z</dcterms:created>
  <dcterms:modified xsi:type="dcterms:W3CDTF">2017-04-10T10:46:15Z</dcterms:modified>
  <cp:category/>
  <cp:version/>
  <cp:contentType/>
  <cp:contentStatus/>
</cp:coreProperties>
</file>